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urs\BTS AMCR\5-E62\"/>
    </mc:Choice>
  </mc:AlternateContent>
  <xr:revisionPtr revIDLastSave="0" documentId="13_ncr:1_{F065DA76-DC16-400C-A59F-E0A0EB82A6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MCR" sheetId="1" r:id="rId1"/>
    <sheet name="2019" sheetId="2" r:id="rId2"/>
    <sheet name="2020" sheetId="5" r:id="rId3"/>
    <sheet name="2021" sheetId="4" r:id="rId4"/>
    <sheet name="2022" sheetId="3" r:id="rId5"/>
  </sheets>
  <definedNames>
    <definedName name="_xlnm._FilterDatabase" localSheetId="0" hidden="1">AMCR!$A$1:$J$133</definedName>
    <definedName name="adr">AMCR!$B:$B</definedName>
    <definedName name="cp">AMCR!$C:$C</definedName>
    <definedName name="ent">AMCR!$A:$A</definedName>
    <definedName name="tel">AMCR!$F:$F</definedName>
    <definedName name="vil">AMCR!$D:$D</definedName>
  </definedNames>
  <calcPr calcId="181029"/>
</workbook>
</file>

<file path=xl/calcChain.xml><?xml version="1.0" encoding="utf-8"?>
<calcChain xmlns="http://schemas.openxmlformats.org/spreadsheetml/2006/main">
  <c r="C15" i="2" l="1"/>
  <c r="D15" i="2"/>
  <c r="E15" i="2"/>
  <c r="F15" i="2"/>
  <c r="C3" i="2"/>
  <c r="D3" i="2"/>
  <c r="E3" i="2"/>
  <c r="F3" i="2"/>
  <c r="C4" i="2"/>
  <c r="D4" i="2"/>
  <c r="E4" i="2"/>
  <c r="F4" i="2"/>
  <c r="C5" i="2"/>
  <c r="D5" i="2"/>
  <c r="E5" i="2"/>
  <c r="F5" i="2"/>
  <c r="C6" i="2"/>
  <c r="D6" i="2"/>
  <c r="E6" i="2"/>
  <c r="F6" i="2"/>
  <c r="C7" i="2"/>
  <c r="D7" i="2"/>
  <c r="E7" i="2"/>
  <c r="F7" i="2"/>
  <c r="C8" i="2"/>
  <c r="D8" i="2"/>
  <c r="E8" i="2"/>
  <c r="F8" i="2"/>
  <c r="C9" i="2"/>
  <c r="D9" i="2"/>
  <c r="E9" i="2"/>
  <c r="F9" i="2"/>
  <c r="C10" i="2"/>
  <c r="D10" i="2"/>
  <c r="E10" i="2"/>
  <c r="F10" i="2"/>
  <c r="C11" i="2"/>
  <c r="D11" i="2"/>
  <c r="E11" i="2"/>
  <c r="F11" i="2"/>
  <c r="C12" i="2"/>
  <c r="D12" i="2"/>
  <c r="E12" i="2"/>
  <c r="F12" i="2"/>
  <c r="C13" i="2"/>
  <c r="D13" i="2"/>
  <c r="E13" i="2"/>
  <c r="F13" i="2"/>
  <c r="C14" i="2"/>
  <c r="D14" i="2"/>
  <c r="E14" i="2"/>
  <c r="F14" i="2"/>
  <c r="C16" i="2"/>
  <c r="D16" i="2"/>
  <c r="E16" i="2"/>
  <c r="F16" i="2"/>
  <c r="C17" i="2"/>
  <c r="D17" i="2"/>
  <c r="E17" i="2"/>
  <c r="F17" i="2"/>
  <c r="C18" i="2"/>
  <c r="D18" i="2"/>
  <c r="E18" i="2"/>
  <c r="F18" i="2"/>
  <c r="C19" i="2"/>
  <c r="D19" i="2"/>
  <c r="E19" i="2"/>
  <c r="F19" i="2"/>
  <c r="C20" i="2"/>
  <c r="D20" i="2"/>
  <c r="E20" i="2"/>
  <c r="F20" i="2"/>
  <c r="C21" i="2"/>
  <c r="D21" i="2"/>
  <c r="E21" i="2"/>
  <c r="F21" i="2"/>
  <c r="C22" i="2"/>
  <c r="D22" i="2"/>
  <c r="E22" i="2"/>
  <c r="F22" i="2"/>
  <c r="C23" i="2"/>
  <c r="D23" i="2"/>
  <c r="E23" i="2"/>
  <c r="F23" i="2"/>
  <c r="C24" i="2"/>
  <c r="D24" i="2"/>
  <c r="E24" i="2"/>
  <c r="F24" i="2"/>
  <c r="C25" i="2"/>
  <c r="D25" i="2"/>
  <c r="E25" i="2"/>
  <c r="F25" i="2"/>
  <c r="F2" i="2"/>
  <c r="E2" i="2"/>
  <c r="D2" i="2"/>
  <c r="C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François DAUVERCHAIN</author>
    <author>dauvercf</author>
  </authors>
  <commentList>
    <comment ref="H40" authorId="0" shapeId="0" xr:uid="{0E0D0178-16BA-428A-B8B3-16B54EF20C95}">
      <text>
        <r>
          <rPr>
            <b/>
            <sz val="9"/>
            <color indexed="81"/>
            <rFont val="Tahoma"/>
            <family val="2"/>
          </rPr>
          <t>BE TCE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72" authorId="0" shapeId="0" xr:uid="{53995D93-4DC5-492E-9165-210AC68F9073}">
      <text>
        <r>
          <rPr>
            <b/>
            <sz val="9"/>
            <color indexed="81"/>
            <rFont val="Tahoma"/>
            <family val="2"/>
          </rPr>
          <t>Structures d'escalade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83" authorId="0" shapeId="0" xr:uid="{CBA77336-FE0D-40A7-8AB4-752B20E29F39}">
      <text>
        <r>
          <rPr>
            <b/>
            <sz val="9"/>
            <color indexed="81"/>
            <rFont val="Tahoma"/>
            <family val="2"/>
          </rPr>
          <t>BE TCE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98" authorId="1" shapeId="0" xr:uid="{00000000-0006-0000-0000-000001000000}">
      <text>
        <r>
          <rPr>
            <b/>
            <sz val="9"/>
            <color indexed="81"/>
            <rFont val="Tahoma"/>
            <family val="2"/>
          </rPr>
          <t>Bâtiment modulaire</t>
        </r>
      </text>
    </comment>
    <comment ref="H145" authorId="0" shapeId="0" xr:uid="{B1AADEAA-7F2A-4F1C-A839-142ADEB45DA7}">
      <text>
        <r>
          <rPr>
            <b/>
            <sz val="9"/>
            <color indexed="81"/>
            <rFont val="Tahoma"/>
            <family val="2"/>
          </rPr>
          <t>Installations scnéniques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50" authorId="0" shapeId="0" xr:uid="{0A282D21-F462-49F2-B693-4327D505DE42}">
      <text>
        <r>
          <rPr>
            <sz val="9"/>
            <color indexed="81"/>
            <rFont val="Tahoma"/>
            <family val="2"/>
          </rPr>
          <t>Bardage et étachéité</t>
        </r>
      </text>
    </comment>
    <comment ref="H156" authorId="0" shapeId="0" xr:uid="{53B8321F-4CF3-4D4E-9336-DE8346890911}">
      <text>
        <r>
          <rPr>
            <b/>
            <sz val="9"/>
            <color indexed="81"/>
            <rFont val="Tahoma"/>
            <family val="2"/>
          </rPr>
          <t>Industrie, passerelles...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<sst xmlns="http://schemas.openxmlformats.org/spreadsheetml/2006/main" count="1378" uniqueCount="716">
  <si>
    <t>CMD LYON Constructions métalliques</t>
  </si>
  <si>
    <t>Z.A La Ronze, 15 chemin des Erables</t>
  </si>
  <si>
    <t>TALUYERS</t>
  </si>
  <si>
    <t>BE</t>
  </si>
  <si>
    <t>Atelier / pose</t>
  </si>
  <si>
    <t>X</t>
  </si>
  <si>
    <t>CM</t>
  </si>
  <si>
    <t>IOA (siège social)</t>
  </si>
  <si>
    <t>Les Pléiades-Park Nord-Annecy</t>
  </si>
  <si>
    <t>METZ-TESSY</t>
  </si>
  <si>
    <t>j.turetta@cmdlyon.com</t>
  </si>
  <si>
    <t>siegesocial@ioa.fr</t>
  </si>
  <si>
    <t>IOA (Laboratoire - Expertise)</t>
  </si>
  <si>
    <t>17ter, rue François Blumet</t>
  </si>
  <si>
    <t>SASSENAGE</t>
  </si>
  <si>
    <t>laboratoire@ioa.fr</t>
  </si>
  <si>
    <t>SAS BM</t>
  </si>
  <si>
    <t>ZI Actipôle 249 Atlantique, 1 à 3 rue de Beauséjour</t>
  </si>
  <si>
    <t>SAINT ANDRE DE LA MARCHE</t>
  </si>
  <si>
    <t>gestion@bm-sa.com</t>
  </si>
  <si>
    <t>CREAHOME INGENIERIE</t>
  </si>
  <si>
    <t>18 rue des remparts d'Ainay</t>
  </si>
  <si>
    <t>Métallerie</t>
  </si>
  <si>
    <t>LYON</t>
  </si>
  <si>
    <t>CANIER</t>
  </si>
  <si>
    <t>801, rue de l'Ange-ZI Sud</t>
  </si>
  <si>
    <t>BELLIGNAT</t>
  </si>
  <si>
    <t>canier@canier.fr</t>
  </si>
  <si>
    <t>WALTEFAUGE</t>
  </si>
  <si>
    <t>24 Route de Champlitte</t>
  </si>
  <si>
    <t>DAMPIERRE-SUR-SALON</t>
  </si>
  <si>
    <t>melanie.gauss@waltefauge.com</t>
  </si>
  <si>
    <t>CAN OUVRAGES D'ART</t>
  </si>
  <si>
    <t>Rue Antoine Emery</t>
  </si>
  <si>
    <t>PONTCHARRA</t>
  </si>
  <si>
    <t>recrutement@can.fr</t>
  </si>
  <si>
    <t>COMAI</t>
  </si>
  <si>
    <t>1753 rue de Majornas</t>
  </si>
  <si>
    <t>VIRIAT</t>
  </si>
  <si>
    <t>B&amp;M Engineering</t>
  </si>
  <si>
    <t>BP 83</t>
  </si>
  <si>
    <t>CHAMONIX MONT BLANC</t>
  </si>
  <si>
    <t>marco.bergomi@bm-engineering.fr</t>
  </si>
  <si>
    <t>REFFET Constructions Métalliques</t>
  </si>
  <si>
    <t>ZA des BLACHERES</t>
  </si>
  <si>
    <t>SAINT AVRE</t>
  </si>
  <si>
    <t>PARIS Constructions Métalliques</t>
  </si>
  <si>
    <t>Parc d'activité Alpes Espace, 116 rue Paul Emile Victor</t>
  </si>
  <si>
    <t>contact@paris-metal.com</t>
  </si>
  <si>
    <t>LOCABRI</t>
  </si>
  <si>
    <t>Parc d'activité des Ronzières, 214 rue du général De Gaulle</t>
  </si>
  <si>
    <t>BRIGNAIS</t>
  </si>
  <si>
    <t>contact@locabri.com</t>
  </si>
  <si>
    <t>Ouvrage d'art</t>
  </si>
  <si>
    <t>Autre</t>
  </si>
  <si>
    <t>Constructions Métalliques ROUSSEAU</t>
  </si>
  <si>
    <t>ZI rue St Hubert BP 26</t>
  </si>
  <si>
    <t>LANVOLLON</t>
  </si>
  <si>
    <t>cmr.administration@orange.fr</t>
  </si>
  <si>
    <t>ARCHES ETUDES</t>
  </si>
  <si>
    <t>11 rue Curie</t>
  </si>
  <si>
    <t>BE@arches-etudes.fr</t>
  </si>
  <si>
    <t>DEFIMETAL</t>
  </si>
  <si>
    <t>FRANCE</t>
  </si>
  <si>
    <t>SUISSE</t>
  </si>
  <si>
    <t>Route de la Vallée</t>
  </si>
  <si>
    <t>ROLLE</t>
  </si>
  <si>
    <t>+41215459913</t>
  </si>
  <si>
    <t>cdubonnet@defimetal.ch</t>
  </si>
  <si>
    <t>1180</t>
  </si>
  <si>
    <t>CIC ORIO</t>
  </si>
  <si>
    <t>41 Impasse des Artisans</t>
  </si>
  <si>
    <t>CHAM-SUR-DRAC</t>
  </si>
  <si>
    <t>rh@cicorio.fr</t>
  </si>
  <si>
    <t>BE38</t>
  </si>
  <si>
    <t>81 rue Alain Fournier</t>
  </si>
  <si>
    <t>CROLLES</t>
  </si>
  <si>
    <t>mgirard@be38.fr</t>
  </si>
  <si>
    <t>C.E.Y.F</t>
  </si>
  <si>
    <t>17 rue Colonel Manhes</t>
  </si>
  <si>
    <t>FONTAINE</t>
  </si>
  <si>
    <t>yceyf@orange.fr</t>
  </si>
  <si>
    <t>JAILLET-ROUBY</t>
  </si>
  <si>
    <t>8 rue Albert 1er</t>
  </si>
  <si>
    <t>ORLEANS</t>
  </si>
  <si>
    <t>info@jaillet-rouby.fr</t>
  </si>
  <si>
    <t>COVERMETAL</t>
  </si>
  <si>
    <t>rh@covermetal.fr</t>
  </si>
  <si>
    <t>Z.A. du Puits D'Ordet</t>
  </si>
  <si>
    <t>CHALLES-LES-EAUX</t>
  </si>
  <si>
    <t>Parc industriel intercommunal de Champgrand - 1090 chemin des Archipuits</t>
  </si>
  <si>
    <t>LORIOL-SUR-DRÔME</t>
  </si>
  <si>
    <t>franck.belin@belinconstructions.fr</t>
  </si>
  <si>
    <t>BELIN Maîtrise et Création</t>
  </si>
  <si>
    <t>BOUCHET Construction Métallique</t>
  </si>
  <si>
    <t>39 Chemin Planchamps</t>
  </si>
  <si>
    <t>PRINGY</t>
  </si>
  <si>
    <t>bouchet.marjorie@bouchet-delta.eu</t>
  </si>
  <si>
    <t>NOM</t>
  </si>
  <si>
    <t>Adresse</t>
  </si>
  <si>
    <t>CP</t>
  </si>
  <si>
    <t>VILLE</t>
  </si>
  <si>
    <t>PAYS</t>
  </si>
  <si>
    <t>TEL</t>
  </si>
  <si>
    <t>MAIL</t>
  </si>
  <si>
    <t>ACTIVITE</t>
  </si>
  <si>
    <t>SAINT JEAN DE MAURIENNE</t>
  </si>
  <si>
    <t>Avenue d'Italie</t>
  </si>
  <si>
    <t>DUVERNEY INGENERIE</t>
  </si>
  <si>
    <t>DATADESS</t>
  </si>
  <si>
    <t>574 chemin Wette Fays</t>
  </si>
  <si>
    <t>CALLUIRE ET CUIRE</t>
  </si>
  <si>
    <t>datadess@datadess.fr</t>
  </si>
  <si>
    <t>CMF Structures</t>
  </si>
  <si>
    <t>ZA la Prade</t>
  </si>
  <si>
    <t>MASSIAC</t>
  </si>
  <si>
    <t>boyer@cmf-structures.com</t>
  </si>
  <si>
    <t>ACMC</t>
  </si>
  <si>
    <t>Quart Brunelle</t>
  </si>
  <si>
    <t>EURRE</t>
  </si>
  <si>
    <t>ALFER CONSTRUCTIONS SA</t>
  </si>
  <si>
    <t>14 chemin champs Prevost - ch1214 Vernier</t>
  </si>
  <si>
    <t>GENEVE</t>
  </si>
  <si>
    <t>ALPES STRUCTURES</t>
  </si>
  <si>
    <t>574 Avenu de la gare</t>
  </si>
  <si>
    <t>ANDRE MILLE</t>
  </si>
  <si>
    <t>ZA DU PRE DE Pâques</t>
  </si>
  <si>
    <t>SAINT JULIEN MONTDENIS</t>
  </si>
  <si>
    <t>ATELIER METALLERIE DE L ARZON</t>
  </si>
  <si>
    <t>ZA LE VERNET</t>
  </si>
  <si>
    <t>CRAPONNE SUR ARZON</t>
  </si>
  <si>
    <t>ALBERTVILLE</t>
  </si>
  <si>
    <t>COGECI</t>
  </si>
  <si>
    <t>Immeuble WOOPA, 10 avenue des Canuts CS 80034</t>
  </si>
  <si>
    <t>VAULX-EN-VELIN Cedex</t>
  </si>
  <si>
    <t>TRADIBAT</t>
  </si>
  <si>
    <t>Le Chanasson</t>
  </si>
  <si>
    <t>contact@tradibat42.com</t>
  </si>
  <si>
    <t>EPERCIEUX-SAINT-PAUL</t>
  </si>
  <si>
    <t>CTE CM</t>
  </si>
  <si>
    <t>7 rue Crépet</t>
  </si>
  <si>
    <t>c.dasilva@cte-sa.com</t>
  </si>
  <si>
    <t>PERRAUD &amp; ASSOCIÉS</t>
  </si>
  <si>
    <t>590, Route de Genève</t>
  </si>
  <si>
    <t>ST JEAN LE VIEUX</t>
  </si>
  <si>
    <t>contact@perraud-associes.com</t>
  </si>
  <si>
    <t>74 Rue de la Gare</t>
  </si>
  <si>
    <t>GRESY-SUR-ISERE</t>
  </si>
  <si>
    <t xml:space="preserve">OMEXOM SARRASOLA </t>
  </si>
  <si>
    <t>contact@sarrasola.fr</t>
  </si>
  <si>
    <t>BAREL ET PELLETIER</t>
  </si>
  <si>
    <t>490 Rue Copernic, Savoie Hexapole</t>
  </si>
  <si>
    <t>MERY</t>
  </si>
  <si>
    <t>contact@groupepelletier.fr</t>
  </si>
  <si>
    <t>608, rue Denis Papin Z.A. de l’Erier</t>
  </si>
  <si>
    <t>LA MOTTE-SERVOLEX</t>
  </si>
  <si>
    <t>contact@tambe.fr</t>
  </si>
  <si>
    <t>Tambè CEMS</t>
  </si>
  <si>
    <t>XIMECA</t>
  </si>
  <si>
    <t>Parc Alpespace, 218 voie Aristide Bergès</t>
  </si>
  <si>
    <t>STE-HELENE-DU-LAC</t>
  </si>
  <si>
    <t>contact@ximeca.fr</t>
  </si>
  <si>
    <t>ALPECO</t>
  </si>
  <si>
    <t>CESARCHES</t>
  </si>
  <si>
    <t>Les Sancé</t>
  </si>
  <si>
    <t>AZZOLINI</t>
  </si>
  <si>
    <t>Zone Industrielle - 213 rue Aristide Bergès</t>
  </si>
  <si>
    <t>azzolini.construction@wanadoo.fr</t>
  </si>
  <si>
    <t>LA BATHIE</t>
  </si>
  <si>
    <t>SET</t>
  </si>
  <si>
    <t>Parc d’Activités de Côte Rousse 180, rue du Genevois</t>
  </si>
  <si>
    <t>CHAMBERY</t>
  </si>
  <si>
    <t>serge.peiretti@set-ingenierie.com</t>
  </si>
  <si>
    <t>Jean Bouchard SAS</t>
  </si>
  <si>
    <t>675 Route de Yenne</t>
  </si>
  <si>
    <t>ST-GENIX-SUR-GUIERS</t>
  </si>
  <si>
    <t>cmbouchard@wanadoo.fr</t>
  </si>
  <si>
    <t>SOUDEM</t>
  </si>
  <si>
    <t>Zone Alpespace 125 voie Galilée</t>
  </si>
  <si>
    <t>FRANCIN</t>
  </si>
  <si>
    <t>soudem@soudem.fr</t>
  </si>
  <si>
    <t>TISSOT ETANCHEITE</t>
  </si>
  <si>
    <t>625 Rue de Branmafan</t>
  </si>
  <si>
    <t>BARBY</t>
  </si>
  <si>
    <t>ICD CONSTRUCTION</t>
  </si>
  <si>
    <t>69 RTE DE LA BOUTIQUE</t>
  </si>
  <si>
    <t>BAGE-DOMMARTIN</t>
  </si>
  <si>
    <t>3, rue de la Dombes</t>
  </si>
  <si>
    <t>CETIS</t>
  </si>
  <si>
    <t>NEYRON</t>
  </si>
  <si>
    <t>SARL HUBERT LE METTE</t>
  </si>
  <si>
    <t>Bois d'arlod, 165 all des grands champs</t>
  </si>
  <si>
    <t>ELOISE</t>
  </si>
  <si>
    <t>AMANCY</t>
  </si>
  <si>
    <t>contact@icm74.com</t>
  </si>
  <si>
    <t>FILLINGE</t>
  </si>
  <si>
    <t>ICM</t>
  </si>
  <si>
    <t>ZAE Findrol</t>
  </si>
  <si>
    <t>BET MARTY</t>
  </si>
  <si>
    <t>931 Route de Bellevue</t>
  </si>
  <si>
    <t>LUCINGES</t>
  </si>
  <si>
    <t>80 route de la Combe</t>
  </si>
  <si>
    <t>REYVROZ</t>
  </si>
  <si>
    <t>PIERRE PERRIN SAS</t>
  </si>
  <si>
    <t>RIOU</t>
  </si>
  <si>
    <t>692 rue du général De Gaulle</t>
  </si>
  <si>
    <t>SALLANCHES</t>
  </si>
  <si>
    <t>DELUCINGE</t>
  </si>
  <si>
    <t>333, Route de la Bergue</t>
  </si>
  <si>
    <t>CRANVES SALES</t>
  </si>
  <si>
    <t>ANTONELLI ET FILS</t>
  </si>
  <si>
    <t>2 Allée Morilles</t>
  </si>
  <si>
    <t>MEYTHET</t>
  </si>
  <si>
    <t>VACHERESSE</t>
  </si>
  <si>
    <t>69 Route DE TRECHAUFFE</t>
  </si>
  <si>
    <t>BARBOT CM</t>
  </si>
  <si>
    <t>Les Morinières -BP 49</t>
  </si>
  <si>
    <t>DESCARTES</t>
  </si>
  <si>
    <t>info@barbot.fayat.com</t>
  </si>
  <si>
    <t>BARBOT CM MAXILLY</t>
  </si>
  <si>
    <t>BP 2 Village de Heuilley</t>
  </si>
  <si>
    <t>MAXILLY-SUR-SAÔNE</t>
  </si>
  <si>
    <t>B2 STEEL</t>
  </si>
  <si>
    <t>ZI Tecnopole Archamp Bat. Europa 3; 74 rue Louis Rustin</t>
  </si>
  <si>
    <t>ARCHAMPS</t>
  </si>
  <si>
    <t>BARBIER Frères</t>
  </si>
  <si>
    <t>ZI Impasse de La Leppe</t>
  </si>
  <si>
    <t>MEXIMIEUX</t>
  </si>
  <si>
    <t>BEJEAN SA</t>
  </si>
  <si>
    <t>456 Route de Bletterans</t>
  </si>
  <si>
    <t>COURLANS</t>
  </si>
  <si>
    <t>bejean@bejean-sa.fr</t>
  </si>
  <si>
    <t>BIOSFER SARL</t>
  </si>
  <si>
    <t>9 chemin de la gravière</t>
  </si>
  <si>
    <t>1225</t>
  </si>
  <si>
    <t>CHENE BOURG</t>
  </si>
  <si>
    <t>00 41 22 348 37 77</t>
  </si>
  <si>
    <t>Métalleire</t>
  </si>
  <si>
    <t>BONHOMME</t>
  </si>
  <si>
    <t>Z.A. les petits champs</t>
  </si>
  <si>
    <t>MONTELIER</t>
  </si>
  <si>
    <t>C.M. Massé et Fils</t>
  </si>
  <si>
    <t>164 rue des Couteliers - Centre d'Activités Sud</t>
  </si>
  <si>
    <t>BRIANCON</t>
  </si>
  <si>
    <t>C3A</t>
  </si>
  <si>
    <t>ZAE La Touffière</t>
  </si>
  <si>
    <t>ST-MARTIN-BELLEVUE</t>
  </si>
  <si>
    <t>Savoie Hexapole rue charles Montreuil</t>
  </si>
  <si>
    <t>Menuiserie</t>
  </si>
  <si>
    <t>CDCI</t>
  </si>
  <si>
    <t>4 Rue Henri Dunant - ZA Pont de Rondeau</t>
  </si>
  <si>
    <t>SEYSSINS</t>
  </si>
  <si>
    <t>recrutement@cdci.fr</t>
  </si>
  <si>
    <t>CMV</t>
  </si>
  <si>
    <t>58, route d'Avignon</t>
  </si>
  <si>
    <t>PERNES LES FONTAINES</t>
  </si>
  <si>
    <t>contact@cmv-constructions.fr</t>
  </si>
  <si>
    <t>CONSTRUCTIONS METALLIQUES CICM</t>
  </si>
  <si>
    <t xml:space="preserve">687 AV DE L EUROPE </t>
  </si>
  <si>
    <t>MILLAU</t>
  </si>
  <si>
    <t>CONSTRUCTIONS METALLIQUES MONT</t>
  </si>
  <si>
    <t>La Croix Saint-Paul, 2 Route de Roanne</t>
  </si>
  <si>
    <t>BRIENNON</t>
  </si>
  <si>
    <t>DELTREIL</t>
  </si>
  <si>
    <t>22 rue G.Mendel</t>
  </si>
  <si>
    <t>ROANNE</t>
  </si>
  <si>
    <t>DEVAUX FILLARD HABITAT</t>
  </si>
  <si>
    <t>86 Rue de la Dent du Chat</t>
  </si>
  <si>
    <t>VOGLANS</t>
  </si>
  <si>
    <t>DOPPELMAYR</t>
  </si>
  <si>
    <t>837 Rue de l'Ile, Pôle Industriel Frejus</t>
  </si>
  <si>
    <t>Modane</t>
  </si>
  <si>
    <t>E.T.I</t>
  </si>
  <si>
    <t>3 Rue des méridiens</t>
  </si>
  <si>
    <t>ECHIROLLES</t>
  </si>
  <si>
    <t>EDIFICES</t>
  </si>
  <si>
    <t>153 ROUTE DE VOURLES</t>
  </si>
  <si>
    <t>ST GENIS LAVAL</t>
  </si>
  <si>
    <t>contact@edifices-metal.com</t>
  </si>
  <si>
    <t>ERCM</t>
  </si>
  <si>
    <t>Chemin des Falcons</t>
  </si>
  <si>
    <t>ANNONAY</t>
  </si>
  <si>
    <t>bureau@ercm.fr</t>
  </si>
  <si>
    <t>ESM</t>
  </si>
  <si>
    <t>6 Rue Terres du Sud</t>
  </si>
  <si>
    <t>JUVIGNAC</t>
  </si>
  <si>
    <t>ETBA</t>
  </si>
  <si>
    <t>353 r Louis Armand</t>
  </si>
  <si>
    <t>Albertville</t>
  </si>
  <si>
    <t>FERALP</t>
  </si>
  <si>
    <t>1253, Route du Fier</t>
  </si>
  <si>
    <t>DINGY SAINT CLAIR</t>
  </si>
  <si>
    <t>GAGNE</t>
  </si>
  <si>
    <t>Les baraques - CS 60062</t>
  </si>
  <si>
    <t>LE PUY EN VELAY Cedex</t>
  </si>
  <si>
    <t>CONSTRUCTIONS METALLIQUES GAMBEY</t>
  </si>
  <si>
    <t>Les tupins</t>
  </si>
  <si>
    <t>SAINTE CROIX</t>
  </si>
  <si>
    <t>?</t>
  </si>
  <si>
    <t>GIRAUD DELAY SA</t>
  </si>
  <si>
    <t>Z.A. Les Blaches</t>
  </si>
  <si>
    <t>07210</t>
  </si>
  <si>
    <t>ALISSAS</t>
  </si>
  <si>
    <t>GMS</t>
  </si>
  <si>
    <t>Z,A les remblais</t>
  </si>
  <si>
    <t>EPIERRE</t>
  </si>
  <si>
    <t>I.C.M</t>
  </si>
  <si>
    <t>INGENIERIE CONSTRUCTION (siège social)</t>
  </si>
  <si>
    <t>17 B, rue de la Presse</t>
  </si>
  <si>
    <t>SAINT ETIENNE</t>
  </si>
  <si>
    <t>INGENIERIE CONSTRUCTION (agence)</t>
  </si>
  <si>
    <t>12 allée des Chevreuils</t>
  </si>
  <si>
    <t>LISSIEU</t>
  </si>
  <si>
    <t>INGEROP</t>
  </si>
  <si>
    <t>Bâtiment ARETHA Jazz Parc - Espace Saint Germain - 30, avenue du Général Leclerc</t>
  </si>
  <si>
    <t>VIENNE</t>
  </si>
  <si>
    <t>LEGRAND Département Construction métallique</t>
  </si>
  <si>
    <t>91 rue Chossegros BP 3</t>
  </si>
  <si>
    <t>COUZON AU MONT D'OR</t>
  </si>
  <si>
    <t>cm@btp-legrand.com</t>
  </si>
  <si>
    <t>MAURY NZ</t>
  </si>
  <si>
    <t>Za chem Plaisse</t>
  </si>
  <si>
    <t>LE BOURGET DU LAC</t>
  </si>
  <si>
    <t>METAL G</t>
  </si>
  <si>
    <t>Z.A. Champ Fila ou impasse Darius Milhaud</t>
  </si>
  <si>
    <t>EYBENS</t>
  </si>
  <si>
    <t>MILLET SARL</t>
  </si>
  <si>
    <t>"Micropolis" - Quartier Belle Aureille</t>
  </si>
  <si>
    <t>GAP</t>
  </si>
  <si>
    <t>MOREL SARL</t>
  </si>
  <si>
    <t>Z.A. Le Bert</t>
  </si>
  <si>
    <t>OMNIS Struct. Conseil</t>
  </si>
  <si>
    <t>260 rue Boucher de la Rupelle</t>
  </si>
  <si>
    <t>GRESY SUR AIX</t>
  </si>
  <si>
    <t>PERRIN .SA</t>
  </si>
  <si>
    <t>PORALU</t>
  </si>
  <si>
    <t xml:space="preserve">zi r Pré Colin  </t>
  </si>
  <si>
    <t>PORT</t>
  </si>
  <si>
    <t>PREPA FAB  SAS</t>
  </si>
  <si>
    <t>Le Cydonia-1080, Chemin de la Croix Verte – Entrée C</t>
  </si>
  <si>
    <t>MONTBONNOT-ST-MARTIN</t>
  </si>
  <si>
    <t>comptabilite@prepafab.fr</t>
  </si>
  <si>
    <t>RAVOYARD</t>
  </si>
  <si>
    <t>11 route d'ARBOIS</t>
  </si>
  <si>
    <t>VAUDREY</t>
  </si>
  <si>
    <t>RICAUD ETABLISSEMENT</t>
  </si>
  <si>
    <t>PRE BRUN - 551 RUE ANTOINE EMERY</t>
  </si>
  <si>
    <t>S.E.T</t>
  </si>
  <si>
    <t>9 rue du Genevois</t>
  </si>
  <si>
    <t>CHAMBERY LE HAUT</t>
  </si>
  <si>
    <t>SARL METALLERIE MAURIENNAISE</t>
  </si>
  <si>
    <t>Z.i. Pontamafray</t>
  </si>
  <si>
    <t>LA TOUR EN MAURIENNE</t>
  </si>
  <si>
    <t>SARRASOLA</t>
  </si>
  <si>
    <t>74 rue de la gare</t>
  </si>
  <si>
    <t>GREZY SUR ISERE</t>
  </si>
  <si>
    <t>SAS ANTONIETTI</t>
  </si>
  <si>
    <t>Zone industrielle – 11 Rue des Bouquières</t>
  </si>
  <si>
    <t>EXINCOURT</t>
  </si>
  <si>
    <t>SECOBA</t>
  </si>
  <si>
    <t>30 Allée Albert Sylvestre</t>
  </si>
  <si>
    <t>SEMI</t>
  </si>
  <si>
    <t>496 rue de la Martinière</t>
  </si>
  <si>
    <t>BASSENS</t>
  </si>
  <si>
    <t>SIGMA Pasini</t>
  </si>
  <si>
    <t>5 allée des Cyclades ZA les Romains Nord</t>
  </si>
  <si>
    <t>CRAN-GEVRIER</t>
  </si>
  <si>
    <t>STEBAT</t>
  </si>
  <si>
    <t>67 Chemin de la Charrette</t>
  </si>
  <si>
    <t>STEVENANT  S.A.</t>
  </si>
  <si>
    <t>BP17 ZI Champ Muzet</t>
  </si>
  <si>
    <t>ALBON</t>
  </si>
  <si>
    <t>STIMM</t>
  </si>
  <si>
    <t>ZA DE LA GARE</t>
  </si>
  <si>
    <t>BAS EN BASSET</t>
  </si>
  <si>
    <t>STRUBAT</t>
  </si>
  <si>
    <t>133 rue René Cassin ZI du Chiriac</t>
  </si>
  <si>
    <t>TARDY CONSTRUCTIONS METALLIQUES</t>
  </si>
  <si>
    <t>601 L'Usine</t>
  </si>
  <si>
    <t>EPINOUZE</t>
  </si>
  <si>
    <t>TCV</t>
  </si>
  <si>
    <t>537 rue Michel Rondet</t>
  </si>
  <si>
    <t>RIORGES</t>
  </si>
  <si>
    <t>TECNIS</t>
  </si>
  <si>
    <t>195 allée de Chambaran</t>
  </si>
  <si>
    <t>BOURG DE PEAGE</t>
  </si>
  <si>
    <t>TRAMET</t>
  </si>
  <si>
    <t>ZI Galinay, Rue Gruner</t>
  </si>
  <si>
    <t>ROCHE LA MOLIERE</t>
  </si>
  <si>
    <t>VARVAT</t>
  </si>
  <si>
    <t>Za Maillet 263 r Hauterive</t>
  </si>
  <si>
    <t>LES ECHELLES</t>
  </si>
  <si>
    <t>RN 7 26250 LIVRON</t>
  </si>
  <si>
    <t>MCM</t>
  </si>
  <si>
    <t>2 RUE DES COMPAGNONS ZA les Fauvins II</t>
  </si>
  <si>
    <t>VINSON</t>
  </si>
  <si>
    <t>CONSTRUCTIONS METALLIQUES DE BONNEVILLE</t>
  </si>
  <si>
    <t>ZA De l'Ila</t>
  </si>
  <si>
    <t>LIVET ET GAVET</t>
  </si>
  <si>
    <t>CHARLY SERRURERIE</t>
  </si>
  <si>
    <t>JM C INGENIERIE</t>
  </si>
  <si>
    <t>SERRURERIE MUNOZ</t>
  </si>
  <si>
    <t>57 chemin du loup</t>
  </si>
  <si>
    <t>SAINT MARCEL BEL ACCUEIL</t>
  </si>
  <si>
    <t>ZA LES PORTES DE CHAMBARAN 100 RUE JOSEPH CUMIN</t>
  </si>
  <si>
    <t>VIRIVILLE</t>
  </si>
  <si>
    <t>France STRUCTURE ACIER</t>
  </si>
  <si>
    <t>ESG BE</t>
  </si>
  <si>
    <t>Avenue de Valloire</t>
  </si>
  <si>
    <t>BEAUREPAIRE</t>
  </si>
  <si>
    <t>LES CHARBONNOTS</t>
  </si>
  <si>
    <t>SAINT HILAIRE DU ROSIER</t>
  </si>
  <si>
    <t>ACIER CONCEPT du ROYANS</t>
  </si>
  <si>
    <t>ALDORIV</t>
  </si>
  <si>
    <t>1 Rue Pierre Semard</t>
  </si>
  <si>
    <t>124 Chemin du Fond Mourand</t>
  </si>
  <si>
    <t>BECT SA</t>
  </si>
  <si>
    <t>MARCOLLIN</t>
  </si>
  <si>
    <t>1 Montée des Coteaux du Golf</t>
  </si>
  <si>
    <t>L'ISLE D'ABEAU</t>
  </si>
  <si>
    <t>CIBER METAL</t>
  </si>
  <si>
    <t>ZA Le Plan, 185 Rue Jean Moulin</t>
  </si>
  <si>
    <t>RENAGE</t>
  </si>
  <si>
    <t>IOVINI</t>
  </si>
  <si>
    <t>SOCAM</t>
  </si>
  <si>
    <t>5 Rue Gaspard Monge</t>
  </si>
  <si>
    <t>SAINT MAURICE-L'EXIL</t>
  </si>
  <si>
    <t>CHARPENTES SAINT CLAIR</t>
  </si>
  <si>
    <t>7 bis, route du Péage</t>
  </si>
  <si>
    <t>SAINT-CLAIR-DU-RHONE</t>
  </si>
  <si>
    <t>csc@charpentes-saint-clair.fr</t>
  </si>
  <si>
    <t>LES AVENIERES</t>
  </si>
  <si>
    <t>Entreprise</t>
  </si>
  <si>
    <t>Tel</t>
  </si>
  <si>
    <t>Visite</t>
  </si>
  <si>
    <t>ARCHAMBAULT Augustine</t>
  </si>
  <si>
    <t>ARNAUD Adam</t>
  </si>
  <si>
    <t>BERNIER Dylan</t>
  </si>
  <si>
    <t>CAPILLIEZ Xavier</t>
  </si>
  <si>
    <t>CAZORLA Tom</t>
  </si>
  <si>
    <t>CORUH Emre</t>
  </si>
  <si>
    <t>DEBBAH Elies</t>
  </si>
  <si>
    <t>DUBOIS Dylan</t>
  </si>
  <si>
    <t>DUCRET Mathieu</t>
  </si>
  <si>
    <t>FRASCONI Donovan</t>
  </si>
  <si>
    <t>LACHAT Nathan</t>
  </si>
  <si>
    <t>LE BOT Léo</t>
  </si>
  <si>
    <t>LEO Dylan</t>
  </si>
  <si>
    <t>MIQUELARD Sacha</t>
  </si>
  <si>
    <t>MOLLARD Agathe</t>
  </si>
  <si>
    <t>MURON Charly</t>
  </si>
  <si>
    <t>POLLIENS Quentin</t>
  </si>
  <si>
    <t>ROBERT Olivier</t>
  </si>
  <si>
    <t>ROUSSY Matis</t>
  </si>
  <si>
    <t>SABOLO Lucas</t>
  </si>
  <si>
    <t>SILVA OLIVEIRA Agostinho</t>
  </si>
  <si>
    <t>VOLLE Louis</t>
  </si>
  <si>
    <t>ZAKARIA Raphaël</t>
  </si>
  <si>
    <t>ENTRE'PRISES</t>
  </si>
  <si>
    <t>257 ZAC de Tire Poix, 38660 Saint-Vincent-de-Mercuze</t>
  </si>
  <si>
    <t>SAINT VINCENT DE MERCUZE</t>
  </si>
  <si>
    <t>IRMAK</t>
  </si>
  <si>
    <t>197 rte d' Aix les Bains</t>
  </si>
  <si>
    <t>SONNAZ</t>
  </si>
  <si>
    <t>MERCIER Evan</t>
  </si>
  <si>
    <t>INGEXCO</t>
  </si>
  <si>
    <t>10, Rue du Parapet</t>
  </si>
  <si>
    <t>MONTMELIAN</t>
  </si>
  <si>
    <t>Ingénierie</t>
  </si>
  <si>
    <t>SARL CARRASCO</t>
  </si>
  <si>
    <t>SAINT FORGEUX</t>
  </si>
  <si>
    <t>36 montée des grives</t>
  </si>
  <si>
    <t>contact@est-carrasco.fr</t>
  </si>
  <si>
    <t>BAUDIN CHATEAUNEUF</t>
  </si>
  <si>
    <t>CHATEAUNEUF SUR LOIRE</t>
  </si>
  <si>
    <t>60 rue de la Brosse</t>
  </si>
  <si>
    <t>BAUDIN CHATEAUNEUF CHASSIEU</t>
  </si>
  <si>
    <t>9 rue Georges Méliès</t>
  </si>
  <si>
    <t>CHASSIEU</t>
  </si>
  <si>
    <t>CAIRE SAS (BAUDIN CHATEAUNEUF)</t>
  </si>
  <si>
    <t>LIVRON SUR DROME</t>
  </si>
  <si>
    <t>SAS MOUTHONS GILLES</t>
  </si>
  <si>
    <t>CARASCO</t>
  </si>
  <si>
    <t>36 Montée des Grives</t>
  </si>
  <si>
    <t>carrasco.sarl@orange.fr</t>
  </si>
  <si>
    <t>Serrurie</t>
  </si>
  <si>
    <t>MND</t>
  </si>
  <si>
    <t>SPIE</t>
  </si>
  <si>
    <t xml:space="preserve">780, route des Vernes </t>
  </si>
  <si>
    <t>LHOIST SOUTHERN EUROPE</t>
  </si>
  <si>
    <t xml:space="preserve">15 Rue Henri Dagalier
</t>
  </si>
  <si>
    <t>GRENOBLE</t>
  </si>
  <si>
    <t xml:space="preserve">emilie.ratabouil@lhoist.com
</t>
  </si>
  <si>
    <t>x</t>
  </si>
  <si>
    <t>ADM Métal</t>
  </si>
  <si>
    <t>45 impasse des Genêts - Z.A. de Blacheronde</t>
  </si>
  <si>
    <t>ETOILE SUR RHONE</t>
  </si>
  <si>
    <t>be.admmetal@gmail.com</t>
  </si>
  <si>
    <t>DRUMETALP'S</t>
  </si>
  <si>
    <t>DRUMETTAZ CLARAFOND</t>
  </si>
  <si>
    <t>130 route Peisse</t>
  </si>
  <si>
    <t>85 route de Thonon Immeuble l’Europa</t>
  </si>
  <si>
    <t>AG Métal</t>
  </si>
  <si>
    <t>Parc d'activité de Laumière</t>
  </si>
  <si>
    <t>ST ROME DE CERNON</t>
  </si>
  <si>
    <t>arnal-gely@wanadoo.fr</t>
  </si>
  <si>
    <t>BRIAND CONSTRUCTIONS METALLIQUES</t>
  </si>
  <si>
    <t>21 rue André Lwoff</t>
  </si>
  <si>
    <t>SAINT PRIEST</t>
  </si>
  <si>
    <t>SHOLL-METAL SA</t>
  </si>
  <si>
    <t>Rue de Veyrot 5</t>
  </si>
  <si>
    <t>MEYRIN</t>
  </si>
  <si>
    <t>Parc Alpespace, 74 Voie Magellan</t>
  </si>
  <si>
    <t>Stagiaire</t>
  </si>
  <si>
    <t>Maître de stage</t>
  </si>
  <si>
    <t>BOURGEOIS Esteban</t>
  </si>
  <si>
    <t>MOUTHON GILLES SAS</t>
  </si>
  <si>
    <t>MOUTHON GILLES</t>
  </si>
  <si>
    <t>Doris</t>
  </si>
  <si>
    <t>COCHET Gregory</t>
  </si>
  <si>
    <t>J.H.M</t>
  </si>
  <si>
    <t>APREMONT</t>
  </si>
  <si>
    <t>Jean-Mi</t>
  </si>
  <si>
    <t>DONNANGELO Lenny</t>
  </si>
  <si>
    <t>CONSTRUCTION METAL. PARIS</t>
  </si>
  <si>
    <t>STE HELENE DU LAC</t>
  </si>
  <si>
    <t>BREVIERE MAXENCE</t>
  </si>
  <si>
    <t>André</t>
  </si>
  <si>
    <t>FRANCOIS Florian</t>
  </si>
  <si>
    <t>BECT SAS CONSTRUCTIONS METALLIQUES</t>
  </si>
  <si>
    <t>François</t>
  </si>
  <si>
    <t>GIL Romain</t>
  </si>
  <si>
    <t>SAINT-PRIEST</t>
  </si>
  <si>
    <t>PEPIN JEAN YVES</t>
  </si>
  <si>
    <t>guy (sur ma route)</t>
  </si>
  <si>
    <t>GOIFFON Edouard</t>
  </si>
  <si>
    <t>LAUDE</t>
  </si>
  <si>
    <t>JASSANS-RIOTTIER</t>
  </si>
  <si>
    <t>SAUNIER RICHARD</t>
  </si>
  <si>
    <t>Guy</t>
  </si>
  <si>
    <t>JEUDI DE GRISSAC Antoine</t>
  </si>
  <si>
    <t>REFFET CONSTRUCTIONS METALLIQUES</t>
  </si>
  <si>
    <t>SAINT AVRES</t>
  </si>
  <si>
    <t>REFFET DAMIEN</t>
  </si>
  <si>
    <t>MAGRO Robin</t>
  </si>
  <si>
    <t>Scholl-Metal SA</t>
  </si>
  <si>
    <t>Scholl Laurent</t>
  </si>
  <si>
    <t>MANGUIN Thomas</t>
  </si>
  <si>
    <t>ESG.BE</t>
  </si>
  <si>
    <t>BECT GAETAN</t>
  </si>
  <si>
    <t>Geof</t>
  </si>
  <si>
    <t>MARION CONSTRUCTIONS METALLIQUES</t>
  </si>
  <si>
    <t>VINAY</t>
  </si>
  <si>
    <t>BETTON CEDRIC</t>
  </si>
  <si>
    <t>PAUGAM Thomas</t>
  </si>
  <si>
    <t>EITARC</t>
  </si>
  <si>
    <t>ST MARTIN D HERES</t>
  </si>
  <si>
    <t>ARNONE CARMELO</t>
  </si>
  <si>
    <t>PICARD Fabio</t>
  </si>
  <si>
    <t>DELTREIL CONSTRUCTIONS METALLIQUES</t>
  </si>
  <si>
    <t>BERTIN JJ</t>
  </si>
  <si>
    <t>SLIM Anass</t>
  </si>
  <si>
    <t>CHALLES LES EAUX</t>
  </si>
  <si>
    <t>LEMETAIS FREDERIC</t>
  </si>
  <si>
    <t>VANNUFFELEN Caroline</t>
  </si>
  <si>
    <t>BE 38</t>
  </si>
  <si>
    <t>GIRARD MARION</t>
  </si>
  <si>
    <t>VIAND Alex</t>
  </si>
  <si>
    <t>MALBRANCHE DAVID</t>
  </si>
  <si>
    <t>VOLTZ Théo</t>
  </si>
  <si>
    <t>COSCIA MORANNE EDOUARD</t>
  </si>
  <si>
    <t>commune</t>
  </si>
  <si>
    <t>société</t>
  </si>
  <si>
    <t>le "chargé de visite"</t>
  </si>
  <si>
    <t>ARSLAN Énès</t>
  </si>
  <si>
    <t>74960 meythet</t>
  </si>
  <si>
    <t>SM2C</t>
  </si>
  <si>
    <t>Geninatti</t>
  </si>
  <si>
    <t>BONINCHI Adrien</t>
  </si>
  <si>
    <t>38630 VEYRINS-THUELLIN</t>
  </si>
  <si>
    <t>RMIS</t>
  </si>
  <si>
    <t>Rivollier(stageTekla)</t>
  </si>
  <si>
    <t>BOSSAN Romain</t>
  </si>
  <si>
    <t>26120 Montelier</t>
  </si>
  <si>
    <t>Bonhomme</t>
  </si>
  <si>
    <t>COUTY Julien</t>
  </si>
  <si>
    <t>74200 MARGENCEL</t>
  </si>
  <si>
    <t>Perracino</t>
  </si>
  <si>
    <t>DESEIXAS Tony</t>
  </si>
  <si>
    <t>stage 4 semaines dans le 45 Loiret. Débutera fin mai. J'attends convention signée</t>
  </si>
  <si>
    <t>Rivollier</t>
  </si>
  <si>
    <t>DUBOIS Yanis</t>
  </si>
  <si>
    <t>Suisse</t>
  </si>
  <si>
    <t>Biosfer</t>
  </si>
  <si>
    <t>PICARD</t>
  </si>
  <si>
    <t>HASSAINE Abdûllah1</t>
  </si>
  <si>
    <t>38330 Montbonnot</t>
  </si>
  <si>
    <t>Prepa Fab</t>
  </si>
  <si>
    <t>GARDIN</t>
  </si>
  <si>
    <t>HASSAINE Abdûllah2</t>
  </si>
  <si>
    <t>38600 Fontaine</t>
  </si>
  <si>
    <t>MCS Alu</t>
  </si>
  <si>
    <t>JAMMES Erwan</t>
  </si>
  <si>
    <t>multi-lieux ?</t>
  </si>
  <si>
    <t>Reffet</t>
  </si>
  <si>
    <t>Dauverchain</t>
  </si>
  <si>
    <t>LAFAY William</t>
  </si>
  <si>
    <t>42800 St Martin La Plaine</t>
  </si>
  <si>
    <t>SMJ</t>
  </si>
  <si>
    <t>LEGRAND Mathéo</t>
  </si>
  <si>
    <t>Delacroix</t>
  </si>
  <si>
    <t>LOPES Nicolas</t>
  </si>
  <si>
    <t>73360 Les Echelles</t>
  </si>
  <si>
    <t>VARVAT METALLERIE</t>
  </si>
  <si>
    <t>Gaudichon</t>
  </si>
  <si>
    <t>MASSE Léo</t>
  </si>
  <si>
    <t>05100 Briançon</t>
  </si>
  <si>
    <t>Massé</t>
  </si>
  <si>
    <t>MATECKI Théo</t>
  </si>
  <si>
    <t>74380 Cranves Sales</t>
  </si>
  <si>
    <t>Delucinge</t>
  </si>
  <si>
    <t>MOUYSSET Dorian</t>
  </si>
  <si>
    <t>38300 Domarin(bourgoin)</t>
  </si>
  <si>
    <t>Puig</t>
  </si>
  <si>
    <t>QUINQUIS Thomas</t>
  </si>
  <si>
    <t>38300 Domarin</t>
  </si>
  <si>
    <t>RECICA Etnik</t>
  </si>
  <si>
    <t>74960 Annecy</t>
  </si>
  <si>
    <t>ROBI</t>
  </si>
  <si>
    <t>Geninatti/Rivollier</t>
  </si>
  <si>
    <t>REYMOND Naïs</t>
  </si>
  <si>
    <t>26210 Epinouze</t>
  </si>
  <si>
    <t>Tardy</t>
  </si>
  <si>
    <t>ROSA Maxance1</t>
  </si>
  <si>
    <t>Les Abrets</t>
  </si>
  <si>
    <t>ADMF</t>
  </si>
  <si>
    <t>ROSA Maxance2</t>
  </si>
  <si>
    <t>Crolles</t>
  </si>
  <si>
    <t>RUISI Valentin</t>
  </si>
  <si>
    <t>30200 Codolet</t>
  </si>
  <si>
    <t>AEMCO</t>
  </si>
  <si>
    <t>SABUCO Melvin</t>
  </si>
  <si>
    <t>74960 Meythet</t>
  </si>
  <si>
    <t>SAS Viglino</t>
  </si>
  <si>
    <t>YILDIZ Ibrahim</t>
  </si>
  <si>
    <t>CEYF</t>
  </si>
  <si>
    <t>73190 St Jeoire Prieuré</t>
  </si>
  <si>
    <t>Référent</t>
  </si>
  <si>
    <t>ALLAMAND Quentin</t>
  </si>
  <si>
    <t>COUVERT Maxime</t>
  </si>
  <si>
    <t>DESMARTIN Jérémy</t>
  </si>
  <si>
    <t>Paris Construction Métallique</t>
  </si>
  <si>
    <t>DUNAND Bastien</t>
  </si>
  <si>
    <t>FAGOT Clement</t>
  </si>
  <si>
    <t>Boite sur Vienne</t>
  </si>
  <si>
    <t>HONVAULT Jean</t>
  </si>
  <si>
    <t>LE MONNIER Erwann</t>
  </si>
  <si>
    <t>Serrurerie</t>
  </si>
  <si>
    <t>LECOQ Kenza</t>
  </si>
  <si>
    <t>LEO Savino</t>
  </si>
  <si>
    <t>Boite familiale</t>
  </si>
  <si>
    <t>MAILLET Ugo</t>
  </si>
  <si>
    <t>MOENNE Mickael</t>
  </si>
  <si>
    <t>MORELLATO Alexandra</t>
  </si>
  <si>
    <t>PASCAL Baptiste</t>
  </si>
  <si>
    <t>POULENARD Swann</t>
  </si>
  <si>
    <t>REINE Leo</t>
  </si>
  <si>
    <t>VENET Rémi</t>
  </si>
  <si>
    <t>VIGOUROUX Louis</t>
  </si>
  <si>
    <t>ZECCHINI Antoine (4sem)</t>
  </si>
  <si>
    <t>METALSTAR</t>
  </si>
  <si>
    <t>228 Rue des Sources</t>
  </si>
  <si>
    <t>COVID</t>
  </si>
  <si>
    <t>ENTREPRISE VILLEGAS METALLERIE</t>
  </si>
  <si>
    <t>7 rue du cret Gojon</t>
  </si>
  <si>
    <t>MARGENCEL</t>
  </si>
  <si>
    <t>menuiserie@ets-villegas.com</t>
  </si>
  <si>
    <t>5 rue du moilin</t>
  </si>
  <si>
    <t>d.scola@wanadoo.fr</t>
  </si>
  <si>
    <t>SCOLA</t>
  </si>
  <si>
    <t>COURTOIS METALLIER MIROITIER</t>
  </si>
  <si>
    <t>6 rue des Garennes ZI de Meythet</t>
  </si>
  <si>
    <t>sarl@courtois74.com</t>
  </si>
  <si>
    <t>SMC2 Serrurerie Métallerie</t>
  </si>
  <si>
    <t xml:space="preserve">25 avenue du pont de Tasset </t>
  </si>
  <si>
    <t>social@smc2.fr</t>
  </si>
  <si>
    <t>TECO ingénierie solutions</t>
  </si>
  <si>
    <t>3 Rue Bigonnet</t>
  </si>
  <si>
    <t>MACON</t>
  </si>
  <si>
    <t>EP CLIMBING</t>
  </si>
  <si>
    <t>PDG-TECH'</t>
  </si>
  <si>
    <t xml:space="preserve">139 allée du Grésivaudan – ZAC Eurekalp </t>
  </si>
  <si>
    <t>a.dantonio@pdg-tech.com</t>
  </si>
  <si>
    <t>DEC Ingénierie</t>
  </si>
  <si>
    <t>28 chemin du Moulin</t>
  </si>
  <si>
    <t>COURTHEZON</t>
  </si>
  <si>
    <t>f.coton@dec-inge.com</t>
  </si>
  <si>
    <t>NCD26</t>
  </si>
  <si>
    <t>37 Rue Charles Chapoutat</t>
  </si>
  <si>
    <t>AOUSTE-SUR-SYE</t>
  </si>
  <si>
    <t>MARION CONSTRUCTION METALLIQUE</t>
  </si>
  <si>
    <t>2054 Rte de Varacieux</t>
  </si>
  <si>
    <t>contact@marion-cm.fr</t>
  </si>
  <si>
    <t>SRiGC</t>
  </si>
  <si>
    <t>16 Avenue du lac du Bourget</t>
  </si>
  <si>
    <t>OREM ASTRE</t>
  </si>
  <si>
    <t>225 Rue de Moutti</t>
  </si>
  <si>
    <t>ALBY-SUR-CHERAN</t>
  </si>
  <si>
    <t>ROGUET METALLERIE</t>
  </si>
  <si>
    <t>125 rue des Laquets</t>
  </si>
  <si>
    <t>ST PIERRE EN FAUCIGNY</t>
  </si>
  <si>
    <t xml:space="preserve">accueil@metallerie-roguet.fr </t>
  </si>
  <si>
    <t>COULLOUX CONSTRUCTION</t>
  </si>
  <si>
    <t>MUSIEGES</t>
  </si>
  <si>
    <t>466 ZI des Bonnets</t>
  </si>
  <si>
    <t xml:space="preserve">s.coulloux@coulloux.com,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</si>
</sst>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0#&quot; &quot;##&quot; &quot;##&quot; &quot;##&quot; &quot;##"/>
  </numFmts>
  <fonts count="10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Arial MT"/>
    </font>
    <font>
      <sz val="8"/>
      <name val="Arial MT"/>
      <family val="2"/>
    </font>
    <font>
      <sz val="8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EECE1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43">
    <xf numFmtId="0" fontId="0" fillId="0" borderId="0" xfId="0"/>
    <xf numFmtId="165" fontId="0" fillId="0" borderId="0" xfId="0" applyNumberFormat="1"/>
    <xf numFmtId="0" fontId="0" fillId="0" borderId="1" xfId="0" applyBorder="1"/>
    <xf numFmtId="165" fontId="0" fillId="0" borderId="1" xfId="0" applyNumberFormat="1" applyBorder="1"/>
    <xf numFmtId="165" fontId="1" fillId="0" borderId="1" xfId="1" applyNumberFormat="1" applyBorder="1" applyAlignment="1" applyProtection="1">
      <alignment wrapText="1"/>
    </xf>
    <xf numFmtId="164" fontId="0" fillId="0" borderId="1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165" fontId="0" fillId="0" borderId="1" xfId="0" applyNumberFormat="1" applyBorder="1" applyAlignment="1">
      <alignment horizontal="right"/>
    </xf>
    <xf numFmtId="165" fontId="0" fillId="0" borderId="0" xfId="0" applyNumberFormat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1" fillId="0" borderId="1" xfId="1" applyBorder="1" applyAlignment="1" applyProtection="1"/>
    <xf numFmtId="1" fontId="0" fillId="0" borderId="1" xfId="0" applyNumberForma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6" fillId="0" borderId="0" xfId="0" applyFont="1"/>
    <xf numFmtId="0" fontId="6" fillId="0" borderId="1" xfId="0" applyFont="1" applyBorder="1"/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8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7" fillId="0" borderId="5" xfId="0" applyFont="1" applyBorder="1" applyAlignment="1">
      <alignment horizontal="center" vertical="top" wrapText="1"/>
    </xf>
    <xf numFmtId="0" fontId="8" fillId="6" borderId="5" xfId="0" applyFont="1" applyFill="1" applyBorder="1" applyAlignment="1">
      <alignment horizontal="center" vertical="top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2" fillId="7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/>
    </xf>
    <xf numFmtId="0" fontId="9" fillId="5" borderId="15" xfId="0" applyFont="1" applyFill="1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cdubonnet@defimetal.ch" TargetMode="External"/><Relationship Id="rId18" Type="http://schemas.openxmlformats.org/officeDocument/2006/relationships/hyperlink" Target="mailto:rh@covermetal.fr" TargetMode="External"/><Relationship Id="rId26" Type="http://schemas.openxmlformats.org/officeDocument/2006/relationships/hyperlink" Target="mailto:contact@groupepelletier.fr" TargetMode="External"/><Relationship Id="rId39" Type="http://schemas.openxmlformats.org/officeDocument/2006/relationships/hyperlink" Target="mailto:emilie.ratabouil@lhoist.com" TargetMode="External"/><Relationship Id="rId3" Type="http://schemas.openxmlformats.org/officeDocument/2006/relationships/hyperlink" Target="mailto:laboratoire@ioa.fr" TargetMode="External"/><Relationship Id="rId21" Type="http://schemas.openxmlformats.org/officeDocument/2006/relationships/hyperlink" Target="mailto:datadess@datadess.fr" TargetMode="External"/><Relationship Id="rId34" Type="http://schemas.openxmlformats.org/officeDocument/2006/relationships/hyperlink" Target="mailto:info@barbot.fayat.com" TargetMode="External"/><Relationship Id="rId42" Type="http://schemas.openxmlformats.org/officeDocument/2006/relationships/hyperlink" Target="mailto:menuiserie@ets-villegas.com" TargetMode="External"/><Relationship Id="rId47" Type="http://schemas.openxmlformats.org/officeDocument/2006/relationships/hyperlink" Target="mailto:f.coton@dec-inge.com" TargetMode="External"/><Relationship Id="rId50" Type="http://schemas.openxmlformats.org/officeDocument/2006/relationships/hyperlink" Target="mailto:s.coulloux@coulloux.com," TargetMode="External"/><Relationship Id="rId7" Type="http://schemas.openxmlformats.org/officeDocument/2006/relationships/hyperlink" Target="mailto:recrutement@can.fr" TargetMode="External"/><Relationship Id="rId12" Type="http://schemas.openxmlformats.org/officeDocument/2006/relationships/hyperlink" Target="mailto:BE@arches-etudes.fr" TargetMode="External"/><Relationship Id="rId17" Type="http://schemas.openxmlformats.org/officeDocument/2006/relationships/hyperlink" Target="mailto:info@jaillet-rouby.fr" TargetMode="External"/><Relationship Id="rId25" Type="http://schemas.openxmlformats.org/officeDocument/2006/relationships/hyperlink" Target="mailto:contact@perraud-associes.com" TargetMode="External"/><Relationship Id="rId33" Type="http://schemas.openxmlformats.org/officeDocument/2006/relationships/hyperlink" Target="mailto:contact@icm74.com" TargetMode="External"/><Relationship Id="rId38" Type="http://schemas.openxmlformats.org/officeDocument/2006/relationships/hyperlink" Target="mailto:carrasco.sarl@orange.fr" TargetMode="External"/><Relationship Id="rId46" Type="http://schemas.openxmlformats.org/officeDocument/2006/relationships/hyperlink" Target="mailto:a.dantonio@pdg-tech.com" TargetMode="External"/><Relationship Id="rId2" Type="http://schemas.openxmlformats.org/officeDocument/2006/relationships/hyperlink" Target="mailto:siegesocial@ioa.fr" TargetMode="External"/><Relationship Id="rId16" Type="http://schemas.openxmlformats.org/officeDocument/2006/relationships/hyperlink" Target="mailto:yceyf@orange.fr" TargetMode="External"/><Relationship Id="rId20" Type="http://schemas.openxmlformats.org/officeDocument/2006/relationships/hyperlink" Target="mailto:bouchet.marjorie@bouchet-delta.eu" TargetMode="External"/><Relationship Id="rId29" Type="http://schemas.openxmlformats.org/officeDocument/2006/relationships/hyperlink" Target="mailto:azzolini.construction@wanadoo.fr" TargetMode="External"/><Relationship Id="rId41" Type="http://schemas.openxmlformats.org/officeDocument/2006/relationships/hyperlink" Target="mailto:arnal-gely@wanadoo.fr" TargetMode="External"/><Relationship Id="rId1" Type="http://schemas.openxmlformats.org/officeDocument/2006/relationships/hyperlink" Target="mailto:j.turetta@cmdlyon.com" TargetMode="External"/><Relationship Id="rId6" Type="http://schemas.openxmlformats.org/officeDocument/2006/relationships/hyperlink" Target="mailto:melanie.gauss@waltefauge.com" TargetMode="External"/><Relationship Id="rId11" Type="http://schemas.openxmlformats.org/officeDocument/2006/relationships/hyperlink" Target="mailto:cmr.administration@orange.fr" TargetMode="External"/><Relationship Id="rId24" Type="http://schemas.openxmlformats.org/officeDocument/2006/relationships/hyperlink" Target="mailto:c.dasilva@cte-sa.com" TargetMode="External"/><Relationship Id="rId32" Type="http://schemas.openxmlformats.org/officeDocument/2006/relationships/hyperlink" Target="mailto:soudem@soudem.fr" TargetMode="External"/><Relationship Id="rId37" Type="http://schemas.openxmlformats.org/officeDocument/2006/relationships/hyperlink" Target="mailto:contact@est-carrasco.fr" TargetMode="External"/><Relationship Id="rId40" Type="http://schemas.openxmlformats.org/officeDocument/2006/relationships/hyperlink" Target="mailto:be.admmetal@gmail.com" TargetMode="External"/><Relationship Id="rId45" Type="http://schemas.openxmlformats.org/officeDocument/2006/relationships/hyperlink" Target="mailto:social@smc2.fr" TargetMode="External"/><Relationship Id="rId53" Type="http://schemas.openxmlformats.org/officeDocument/2006/relationships/comments" Target="../comments1.xml"/><Relationship Id="rId5" Type="http://schemas.openxmlformats.org/officeDocument/2006/relationships/hyperlink" Target="mailto:canier@canier.fr" TargetMode="External"/><Relationship Id="rId15" Type="http://schemas.openxmlformats.org/officeDocument/2006/relationships/hyperlink" Target="mailto:mgirard@be38.fr" TargetMode="External"/><Relationship Id="rId23" Type="http://schemas.openxmlformats.org/officeDocument/2006/relationships/hyperlink" Target="mailto:contact@tradibat42.com" TargetMode="External"/><Relationship Id="rId28" Type="http://schemas.openxmlformats.org/officeDocument/2006/relationships/hyperlink" Target="mailto:contact@tambe.fr" TargetMode="External"/><Relationship Id="rId36" Type="http://schemas.openxmlformats.org/officeDocument/2006/relationships/hyperlink" Target="mailto:csc@charpentes-saint-clair.fr" TargetMode="External"/><Relationship Id="rId49" Type="http://schemas.openxmlformats.org/officeDocument/2006/relationships/hyperlink" Target="mailto:accueil@metallerie-roguet.fr" TargetMode="External"/><Relationship Id="rId10" Type="http://schemas.openxmlformats.org/officeDocument/2006/relationships/hyperlink" Target="mailto:contact@locabri.com" TargetMode="External"/><Relationship Id="rId19" Type="http://schemas.openxmlformats.org/officeDocument/2006/relationships/hyperlink" Target="mailto:franck.belin@belinconstructions.fr" TargetMode="External"/><Relationship Id="rId31" Type="http://schemas.openxmlformats.org/officeDocument/2006/relationships/hyperlink" Target="mailto:cmbouchard@wanadoo.fr" TargetMode="External"/><Relationship Id="rId44" Type="http://schemas.openxmlformats.org/officeDocument/2006/relationships/hyperlink" Target="mailto:sarl@courtois74.com" TargetMode="External"/><Relationship Id="rId52" Type="http://schemas.openxmlformats.org/officeDocument/2006/relationships/vmlDrawing" Target="../drawings/vmlDrawing1.vml"/><Relationship Id="rId4" Type="http://schemas.openxmlformats.org/officeDocument/2006/relationships/hyperlink" Target="mailto:gestion@bm-sa.com" TargetMode="External"/><Relationship Id="rId9" Type="http://schemas.openxmlformats.org/officeDocument/2006/relationships/hyperlink" Target="mailto:contact@paris-metal.com" TargetMode="External"/><Relationship Id="rId14" Type="http://schemas.openxmlformats.org/officeDocument/2006/relationships/hyperlink" Target="mailto:rh@cicorio.fr" TargetMode="External"/><Relationship Id="rId22" Type="http://schemas.openxmlformats.org/officeDocument/2006/relationships/hyperlink" Target="mailto:boyer@cmf-structures.com" TargetMode="External"/><Relationship Id="rId27" Type="http://schemas.openxmlformats.org/officeDocument/2006/relationships/hyperlink" Target="mailto:contact@ximeca.fr" TargetMode="External"/><Relationship Id="rId30" Type="http://schemas.openxmlformats.org/officeDocument/2006/relationships/hyperlink" Target="mailto:serge.peiretti@set-ingenierie.com" TargetMode="External"/><Relationship Id="rId35" Type="http://schemas.openxmlformats.org/officeDocument/2006/relationships/hyperlink" Target="mailto:info@barbot.fayat.com" TargetMode="External"/><Relationship Id="rId43" Type="http://schemas.openxmlformats.org/officeDocument/2006/relationships/hyperlink" Target="mailto:d.scola@wanadoo.fr" TargetMode="External"/><Relationship Id="rId48" Type="http://schemas.openxmlformats.org/officeDocument/2006/relationships/hyperlink" Target="mailto:contact@marion-cm.fr" TargetMode="External"/><Relationship Id="rId8" Type="http://schemas.openxmlformats.org/officeDocument/2006/relationships/hyperlink" Target="mailto:marco.bergomi@bm-engineering.fr" TargetMode="External"/><Relationship Id="rId5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6"/>
  <sheetViews>
    <sheetView tabSelected="1" zoomScaleNormal="100" workbookViewId="0">
      <pane ySplit="1" topLeftCell="A122" activePane="bottomLeft" state="frozen"/>
      <selection pane="bottomLeft" activeCell="A2" sqref="A2:J156"/>
    </sheetView>
  </sheetViews>
  <sheetFormatPr baseColWidth="10" defaultRowHeight="15"/>
  <cols>
    <col min="1" max="1" width="44.28515625" bestFit="1" customWidth="1"/>
    <col min="2" max="2" width="34" customWidth="1"/>
    <col min="3" max="3" width="7.28515625" style="6" customWidth="1"/>
    <col min="4" max="4" width="26.5703125" bestFit="1" customWidth="1"/>
    <col min="6" max="6" width="15.5703125" style="8" customWidth="1"/>
    <col min="7" max="7" width="37.85546875" style="1" customWidth="1"/>
    <col min="8" max="8" width="12.85546875" style="1" bestFit="1" customWidth="1"/>
    <col min="9" max="10" width="8.85546875" style="14" customWidth="1"/>
  </cols>
  <sheetData>
    <row r="1" spans="1:10" s="12" customFormat="1" ht="30">
      <c r="A1" s="9" t="s">
        <v>98</v>
      </c>
      <c r="B1" s="9" t="s">
        <v>99</v>
      </c>
      <c r="C1" s="10" t="s">
        <v>100</v>
      </c>
      <c r="D1" s="9" t="s">
        <v>101</v>
      </c>
      <c r="E1" s="9" t="s">
        <v>102</v>
      </c>
      <c r="F1" s="11" t="s">
        <v>103</v>
      </c>
      <c r="G1" s="11" t="s">
        <v>104</v>
      </c>
      <c r="H1" s="11" t="s">
        <v>105</v>
      </c>
      <c r="I1" s="9" t="s">
        <v>3</v>
      </c>
      <c r="J1" s="9" t="s">
        <v>4</v>
      </c>
    </row>
    <row r="2" spans="1:10">
      <c r="A2" s="2" t="s">
        <v>412</v>
      </c>
      <c r="B2" s="2" t="s">
        <v>410</v>
      </c>
      <c r="C2" s="5">
        <v>38840</v>
      </c>
      <c r="D2" s="2" t="s">
        <v>411</v>
      </c>
      <c r="E2" s="2" t="s">
        <v>63</v>
      </c>
      <c r="F2" s="7"/>
      <c r="G2" s="4"/>
      <c r="H2" s="3" t="s">
        <v>6</v>
      </c>
      <c r="I2" s="13" t="s">
        <v>5</v>
      </c>
      <c r="J2" s="13" t="s">
        <v>5</v>
      </c>
    </row>
    <row r="3" spans="1:10">
      <c r="A3" s="2" t="s">
        <v>117</v>
      </c>
      <c r="B3" s="2" t="s">
        <v>118</v>
      </c>
      <c r="C3" s="5">
        <v>26400</v>
      </c>
      <c r="D3" s="2" t="s">
        <v>119</v>
      </c>
      <c r="E3" s="2" t="s">
        <v>63</v>
      </c>
      <c r="F3" s="7">
        <v>475767075</v>
      </c>
      <c r="G3" s="4"/>
      <c r="H3" s="3" t="s">
        <v>6</v>
      </c>
      <c r="I3" s="13" t="s">
        <v>5</v>
      </c>
      <c r="J3" s="13" t="s">
        <v>5</v>
      </c>
    </row>
    <row r="4" spans="1:10">
      <c r="A4" s="2" t="s">
        <v>494</v>
      </c>
      <c r="B4" s="2" t="s">
        <v>495</v>
      </c>
      <c r="C4" s="5">
        <v>26800</v>
      </c>
      <c r="D4" s="2" t="s">
        <v>496</v>
      </c>
      <c r="E4" s="2" t="s">
        <v>63</v>
      </c>
      <c r="F4" s="7">
        <v>983610419</v>
      </c>
      <c r="G4" s="4" t="s">
        <v>497</v>
      </c>
      <c r="H4" s="3" t="s">
        <v>22</v>
      </c>
      <c r="I4" s="13" t="s">
        <v>5</v>
      </c>
      <c r="J4" s="13" t="s">
        <v>5</v>
      </c>
    </row>
    <row r="5" spans="1:10">
      <c r="A5" s="2" t="s">
        <v>502</v>
      </c>
      <c r="B5" s="2" t="s">
        <v>503</v>
      </c>
      <c r="C5" s="5">
        <v>12490</v>
      </c>
      <c r="D5" s="2" t="s">
        <v>504</v>
      </c>
      <c r="E5" s="2" t="s">
        <v>63</v>
      </c>
      <c r="F5" s="7">
        <v>565599797</v>
      </c>
      <c r="G5" s="4" t="s">
        <v>505</v>
      </c>
      <c r="H5" s="3" t="s">
        <v>6</v>
      </c>
      <c r="I5" s="13" t="s">
        <v>5</v>
      </c>
      <c r="J5" s="13" t="s">
        <v>5</v>
      </c>
    </row>
    <row r="6" spans="1:10">
      <c r="A6" s="2" t="s">
        <v>413</v>
      </c>
      <c r="B6" s="2" t="s">
        <v>414</v>
      </c>
      <c r="C6" s="5">
        <v>38600</v>
      </c>
      <c r="D6" s="2" t="s">
        <v>80</v>
      </c>
      <c r="E6" s="2" t="s">
        <v>63</v>
      </c>
      <c r="F6" s="7">
        <v>476260981</v>
      </c>
      <c r="G6" s="4"/>
      <c r="H6" s="3" t="s">
        <v>6</v>
      </c>
      <c r="I6" s="13" t="s">
        <v>5</v>
      </c>
      <c r="J6" s="13"/>
    </row>
    <row r="7" spans="1:10">
      <c r="A7" s="2" t="s">
        <v>120</v>
      </c>
      <c r="B7" s="2" t="s">
        <v>121</v>
      </c>
      <c r="C7" s="5"/>
      <c r="D7" s="2" t="s">
        <v>122</v>
      </c>
      <c r="E7" s="2" t="s">
        <v>63</v>
      </c>
      <c r="F7" s="7">
        <v>227851212</v>
      </c>
      <c r="G7" s="4"/>
      <c r="H7" s="3" t="s">
        <v>22</v>
      </c>
      <c r="I7" s="13" t="s">
        <v>5</v>
      </c>
      <c r="J7" s="13" t="s">
        <v>5</v>
      </c>
    </row>
    <row r="8" spans="1:10">
      <c r="A8" s="2" t="s">
        <v>162</v>
      </c>
      <c r="B8" s="2" t="s">
        <v>164</v>
      </c>
      <c r="C8" s="5">
        <v>73200</v>
      </c>
      <c r="D8" s="2" t="s">
        <v>163</v>
      </c>
      <c r="E8" s="2" t="s">
        <v>63</v>
      </c>
      <c r="F8" s="7">
        <v>479377574</v>
      </c>
      <c r="G8" s="4"/>
      <c r="H8" s="3" t="s">
        <v>6</v>
      </c>
      <c r="I8" s="13" t="s">
        <v>5</v>
      </c>
      <c r="J8" s="13"/>
    </row>
    <row r="9" spans="1:10">
      <c r="A9" s="2" t="s">
        <v>123</v>
      </c>
      <c r="B9" s="2" t="s">
        <v>124</v>
      </c>
      <c r="C9" s="5">
        <v>38530</v>
      </c>
      <c r="D9" s="2" t="s">
        <v>34</v>
      </c>
      <c r="E9" s="2" t="s">
        <v>63</v>
      </c>
      <c r="F9" s="7">
        <v>476979788</v>
      </c>
      <c r="G9" s="4"/>
      <c r="H9" s="3" t="s">
        <v>6</v>
      </c>
      <c r="I9" s="13" t="s">
        <v>5</v>
      </c>
      <c r="J9" s="13"/>
    </row>
    <row r="10" spans="1:10">
      <c r="A10" s="2" t="s">
        <v>125</v>
      </c>
      <c r="B10" s="2" t="s">
        <v>126</v>
      </c>
      <c r="C10" s="5">
        <v>73870</v>
      </c>
      <c r="D10" s="2" t="s">
        <v>127</v>
      </c>
      <c r="E10" s="2" t="s">
        <v>63</v>
      </c>
      <c r="F10" s="7">
        <v>479596916</v>
      </c>
      <c r="G10" s="4"/>
      <c r="H10" s="3" t="s">
        <v>6</v>
      </c>
      <c r="I10" s="13" t="s">
        <v>5</v>
      </c>
      <c r="J10" s="13" t="s">
        <v>5</v>
      </c>
    </row>
    <row r="11" spans="1:10">
      <c r="A11" s="2" t="s">
        <v>210</v>
      </c>
      <c r="B11" s="2" t="s">
        <v>211</v>
      </c>
      <c r="C11" s="5">
        <v>74960</v>
      </c>
      <c r="D11" s="2" t="s">
        <v>212</v>
      </c>
      <c r="E11" s="2" t="s">
        <v>63</v>
      </c>
      <c r="F11" s="7">
        <v>450575084</v>
      </c>
      <c r="G11" s="4"/>
      <c r="H11" s="3" t="s">
        <v>6</v>
      </c>
      <c r="I11" s="13" t="s">
        <v>5</v>
      </c>
      <c r="J11" s="13" t="s">
        <v>5</v>
      </c>
    </row>
    <row r="12" spans="1:10">
      <c r="A12" s="2" t="s">
        <v>59</v>
      </c>
      <c r="B12" s="2" t="s">
        <v>60</v>
      </c>
      <c r="C12" s="5">
        <v>69006</v>
      </c>
      <c r="D12" s="2" t="s">
        <v>23</v>
      </c>
      <c r="E12" s="2" t="s">
        <v>63</v>
      </c>
      <c r="F12" s="7">
        <v>951075057</v>
      </c>
      <c r="G12" s="4" t="s">
        <v>61</v>
      </c>
      <c r="H12" s="3" t="s">
        <v>6</v>
      </c>
      <c r="I12" s="13" t="s">
        <v>5</v>
      </c>
      <c r="J12" s="13"/>
    </row>
    <row r="13" spans="1:10">
      <c r="A13" s="2" t="s">
        <v>128</v>
      </c>
      <c r="B13" s="2" t="s">
        <v>129</v>
      </c>
      <c r="C13" s="5">
        <v>43500</v>
      </c>
      <c r="D13" s="2" t="s">
        <v>130</v>
      </c>
      <c r="E13" s="2" t="s">
        <v>63</v>
      </c>
      <c r="F13" s="7">
        <v>471011623</v>
      </c>
      <c r="G13" s="4"/>
      <c r="H13" s="3" t="s">
        <v>22</v>
      </c>
      <c r="I13" s="13" t="s">
        <v>5</v>
      </c>
      <c r="J13" s="13" t="s">
        <v>5</v>
      </c>
    </row>
    <row r="14" spans="1:10">
      <c r="A14" s="2" t="s">
        <v>165</v>
      </c>
      <c r="B14" s="2" t="s">
        <v>166</v>
      </c>
      <c r="C14" s="5">
        <v>73540</v>
      </c>
      <c r="D14" s="2" t="s">
        <v>168</v>
      </c>
      <c r="E14" s="2" t="s">
        <v>63</v>
      </c>
      <c r="F14" s="7">
        <v>479326286</v>
      </c>
      <c r="G14" s="4" t="s">
        <v>167</v>
      </c>
      <c r="H14" s="3" t="s">
        <v>6</v>
      </c>
      <c r="I14" s="13" t="s">
        <v>5</v>
      </c>
      <c r="J14" s="13" t="s">
        <v>5</v>
      </c>
    </row>
    <row r="15" spans="1:10">
      <c r="A15" s="2" t="s">
        <v>39</v>
      </c>
      <c r="B15" s="2" t="s">
        <v>40</v>
      </c>
      <c r="C15" s="5">
        <v>74401</v>
      </c>
      <c r="D15" s="2" t="s">
        <v>41</v>
      </c>
      <c r="E15" s="2" t="s">
        <v>63</v>
      </c>
      <c r="F15" s="7">
        <v>450559025</v>
      </c>
      <c r="G15" s="4" t="s">
        <v>42</v>
      </c>
      <c r="H15" s="3" t="s">
        <v>6</v>
      </c>
      <c r="I15" s="13" t="s">
        <v>5</v>
      </c>
      <c r="J15" s="13"/>
    </row>
    <row r="16" spans="1:10">
      <c r="A16" s="2" t="s">
        <v>222</v>
      </c>
      <c r="B16" s="2" t="s">
        <v>223</v>
      </c>
      <c r="C16" s="5">
        <v>74160</v>
      </c>
      <c r="D16" s="2" t="s">
        <v>224</v>
      </c>
      <c r="E16" s="2" t="s">
        <v>63</v>
      </c>
      <c r="F16" s="7">
        <v>760622009</v>
      </c>
      <c r="G16" s="4"/>
      <c r="H16" s="3" t="s">
        <v>6</v>
      </c>
      <c r="I16" s="13" t="s">
        <v>5</v>
      </c>
      <c r="J16" s="13"/>
    </row>
    <row r="17" spans="1:10">
      <c r="A17" s="2" t="s">
        <v>225</v>
      </c>
      <c r="B17" s="2" t="s">
        <v>226</v>
      </c>
      <c r="C17" s="5">
        <v>1800</v>
      </c>
      <c r="D17" s="2" t="s">
        <v>227</v>
      </c>
      <c r="E17" s="2" t="s">
        <v>63</v>
      </c>
      <c r="F17" s="7">
        <v>478610069</v>
      </c>
      <c r="G17" s="4"/>
      <c r="H17" s="3" t="s">
        <v>6</v>
      </c>
      <c r="I17" s="13" t="s">
        <v>5</v>
      </c>
      <c r="J17" s="13" t="s">
        <v>5</v>
      </c>
    </row>
    <row r="18" spans="1:10">
      <c r="A18" s="2" t="s">
        <v>215</v>
      </c>
      <c r="B18" s="2" t="s">
        <v>216</v>
      </c>
      <c r="C18" s="5">
        <v>37160</v>
      </c>
      <c r="D18" s="2" t="s">
        <v>217</v>
      </c>
      <c r="E18" s="2" t="s">
        <v>63</v>
      </c>
      <c r="F18" s="7">
        <v>247597650</v>
      </c>
      <c r="G18" s="4" t="s">
        <v>218</v>
      </c>
      <c r="H18" s="3" t="s">
        <v>6</v>
      </c>
      <c r="I18" s="13" t="s">
        <v>5</v>
      </c>
      <c r="J18" s="13" t="s">
        <v>5</v>
      </c>
    </row>
    <row r="19" spans="1:10">
      <c r="A19" s="2" t="s">
        <v>219</v>
      </c>
      <c r="B19" s="2" t="s">
        <v>220</v>
      </c>
      <c r="C19" s="5">
        <v>21270</v>
      </c>
      <c r="D19" s="2" t="s">
        <v>221</v>
      </c>
      <c r="E19" s="2" t="s">
        <v>63</v>
      </c>
      <c r="F19" s="7">
        <v>380478588</v>
      </c>
      <c r="G19" s="4" t="s">
        <v>218</v>
      </c>
      <c r="H19" s="3" t="s">
        <v>6</v>
      </c>
      <c r="I19" s="13" t="s">
        <v>5</v>
      </c>
      <c r="J19" s="13" t="s">
        <v>5</v>
      </c>
    </row>
    <row r="20" spans="1:10">
      <c r="A20" s="2" t="s">
        <v>150</v>
      </c>
      <c r="B20" s="2" t="s">
        <v>151</v>
      </c>
      <c r="C20" s="5">
        <v>73420</v>
      </c>
      <c r="D20" s="2" t="s">
        <v>152</v>
      </c>
      <c r="E20" s="2" t="s">
        <v>63</v>
      </c>
      <c r="F20" s="7">
        <v>479616011</v>
      </c>
      <c r="G20" s="4" t="s">
        <v>153</v>
      </c>
      <c r="H20" s="3" t="s">
        <v>54</v>
      </c>
      <c r="I20" s="13" t="s">
        <v>5</v>
      </c>
      <c r="J20" s="13"/>
    </row>
    <row r="21" spans="1:10">
      <c r="A21" s="2" t="s">
        <v>473</v>
      </c>
      <c r="B21" s="2" t="s">
        <v>475</v>
      </c>
      <c r="C21" s="5">
        <v>45110</v>
      </c>
      <c r="D21" s="2" t="s">
        <v>474</v>
      </c>
      <c r="E21" s="2" t="s">
        <v>63</v>
      </c>
      <c r="F21" s="7">
        <v>238463846</v>
      </c>
      <c r="G21" s="4"/>
      <c r="H21" s="3" t="s">
        <v>6</v>
      </c>
      <c r="I21" s="13" t="s">
        <v>5</v>
      </c>
      <c r="J21" s="13" t="s">
        <v>5</v>
      </c>
    </row>
    <row r="22" spans="1:10">
      <c r="A22" s="2" t="s">
        <v>476</v>
      </c>
      <c r="B22" s="2" t="s">
        <v>477</v>
      </c>
      <c r="C22" s="5">
        <v>69680</v>
      </c>
      <c r="D22" s="2" t="s">
        <v>478</v>
      </c>
      <c r="E22" s="2" t="s">
        <v>63</v>
      </c>
      <c r="F22" s="7">
        <v>472158210</v>
      </c>
      <c r="G22" s="4"/>
      <c r="H22" s="3" t="s">
        <v>6</v>
      </c>
      <c r="I22" s="13"/>
      <c r="J22" s="13"/>
    </row>
    <row r="23" spans="1:10">
      <c r="A23" s="2" t="s">
        <v>74</v>
      </c>
      <c r="B23" s="2" t="s">
        <v>75</v>
      </c>
      <c r="C23" s="5">
        <v>38920</v>
      </c>
      <c r="D23" s="2" t="s">
        <v>76</v>
      </c>
      <c r="E23" s="2" t="s">
        <v>63</v>
      </c>
      <c r="F23" s="7">
        <v>476088929</v>
      </c>
      <c r="G23" s="4" t="s">
        <v>77</v>
      </c>
      <c r="H23" s="3" t="s">
        <v>6</v>
      </c>
      <c r="I23" s="13" t="s">
        <v>5</v>
      </c>
      <c r="J23" s="13"/>
    </row>
    <row r="24" spans="1:10">
      <c r="A24" s="2" t="s">
        <v>416</v>
      </c>
      <c r="B24" s="2" t="s">
        <v>415</v>
      </c>
      <c r="C24" s="5">
        <v>38270</v>
      </c>
      <c r="D24" s="2" t="s">
        <v>417</v>
      </c>
      <c r="E24" s="2" t="s">
        <v>63</v>
      </c>
      <c r="F24" s="7">
        <v>474792550</v>
      </c>
      <c r="G24" s="4"/>
      <c r="H24" s="3" t="s">
        <v>6</v>
      </c>
      <c r="I24" s="13" t="s">
        <v>5</v>
      </c>
      <c r="J24" s="13" t="s">
        <v>5</v>
      </c>
    </row>
    <row r="25" spans="1:10">
      <c r="A25" s="2" t="s">
        <v>228</v>
      </c>
      <c r="B25" s="2" t="s">
        <v>229</v>
      </c>
      <c r="C25" s="5">
        <v>39570</v>
      </c>
      <c r="D25" s="2" t="s">
        <v>230</v>
      </c>
      <c r="E25" s="2" t="s">
        <v>63</v>
      </c>
      <c r="F25" s="7">
        <v>384471090</v>
      </c>
      <c r="G25" s="4" t="s">
        <v>231</v>
      </c>
      <c r="H25" s="3" t="s">
        <v>6</v>
      </c>
      <c r="I25" s="13" t="s">
        <v>5</v>
      </c>
      <c r="J25" s="13" t="s">
        <v>5</v>
      </c>
    </row>
    <row r="26" spans="1:10">
      <c r="A26" s="2" t="s">
        <v>93</v>
      </c>
      <c r="B26" s="2" t="s">
        <v>90</v>
      </c>
      <c r="C26" s="5">
        <v>26270</v>
      </c>
      <c r="D26" s="2" t="s">
        <v>91</v>
      </c>
      <c r="E26" s="2" t="s">
        <v>63</v>
      </c>
      <c r="F26" s="7">
        <v>475616655</v>
      </c>
      <c r="G26" s="4" t="s">
        <v>92</v>
      </c>
      <c r="H26" s="3" t="s">
        <v>6</v>
      </c>
      <c r="I26" s="13" t="s">
        <v>5</v>
      </c>
      <c r="J26" s="13" t="s">
        <v>5</v>
      </c>
    </row>
    <row r="27" spans="1:10">
      <c r="A27" s="2" t="s">
        <v>198</v>
      </c>
      <c r="B27" s="2" t="s">
        <v>199</v>
      </c>
      <c r="C27" s="5">
        <v>74380</v>
      </c>
      <c r="D27" s="2" t="s">
        <v>200</v>
      </c>
      <c r="E27" s="2" t="s">
        <v>63</v>
      </c>
      <c r="F27" s="7">
        <v>450926792</v>
      </c>
      <c r="G27" s="4"/>
      <c r="H27" s="3" t="s">
        <v>6</v>
      </c>
      <c r="I27" s="13" t="s">
        <v>5</v>
      </c>
      <c r="J27" s="13"/>
    </row>
    <row r="28" spans="1:10">
      <c r="A28" s="2" t="s">
        <v>232</v>
      </c>
      <c r="B28" s="2" t="s">
        <v>233</v>
      </c>
      <c r="C28" s="5" t="s">
        <v>234</v>
      </c>
      <c r="D28" s="2" t="s">
        <v>235</v>
      </c>
      <c r="E28" s="2" t="s">
        <v>64</v>
      </c>
      <c r="F28" s="7" t="s">
        <v>236</v>
      </c>
      <c r="G28" s="4"/>
      <c r="H28" s="3" t="s">
        <v>237</v>
      </c>
      <c r="I28" s="13" t="s">
        <v>5</v>
      </c>
      <c r="J28" s="13" t="s">
        <v>5</v>
      </c>
    </row>
    <row r="29" spans="1:10">
      <c r="A29" s="2" t="s">
        <v>238</v>
      </c>
      <c r="B29" s="2" t="s">
        <v>239</v>
      </c>
      <c r="C29" s="5">
        <v>26120</v>
      </c>
      <c r="D29" s="2" t="s">
        <v>240</v>
      </c>
      <c r="E29" s="2" t="s">
        <v>63</v>
      </c>
      <c r="F29" s="7">
        <v>475599130</v>
      </c>
      <c r="G29" s="4"/>
      <c r="H29" s="3" t="s">
        <v>6</v>
      </c>
      <c r="I29" s="13" t="s">
        <v>5</v>
      </c>
      <c r="J29" s="13" t="s">
        <v>5</v>
      </c>
    </row>
    <row r="30" spans="1:10">
      <c r="A30" s="2" t="s">
        <v>94</v>
      </c>
      <c r="B30" s="2" t="s">
        <v>95</v>
      </c>
      <c r="C30" s="5">
        <v>74370</v>
      </c>
      <c r="D30" s="2" t="s">
        <v>96</v>
      </c>
      <c r="E30" s="2" t="s">
        <v>63</v>
      </c>
      <c r="F30" s="7">
        <v>450271703</v>
      </c>
      <c r="G30" s="4" t="s">
        <v>97</v>
      </c>
      <c r="H30" s="3" t="s">
        <v>6</v>
      </c>
      <c r="I30" s="13" t="s">
        <v>5</v>
      </c>
      <c r="J30" s="13" t="s">
        <v>5</v>
      </c>
    </row>
    <row r="31" spans="1:10">
      <c r="A31" s="2" t="s">
        <v>506</v>
      </c>
      <c r="B31" s="2" t="s">
        <v>507</v>
      </c>
      <c r="C31" s="5">
        <v>69800</v>
      </c>
      <c r="D31" s="2" t="s">
        <v>508</v>
      </c>
      <c r="E31" s="2" t="s">
        <v>63</v>
      </c>
      <c r="F31" s="7">
        <v>478708049</v>
      </c>
      <c r="G31" s="4"/>
      <c r="H31" s="3" t="s">
        <v>6</v>
      </c>
      <c r="I31" s="13" t="s">
        <v>5</v>
      </c>
      <c r="J31" s="13"/>
    </row>
    <row r="32" spans="1:10">
      <c r="A32" s="2" t="s">
        <v>78</v>
      </c>
      <c r="B32" s="2" t="s">
        <v>79</v>
      </c>
      <c r="C32" s="5">
        <v>38600</v>
      </c>
      <c r="D32" s="2" t="s">
        <v>80</v>
      </c>
      <c r="E32" s="2" t="s">
        <v>63</v>
      </c>
      <c r="F32" s="7">
        <v>476538326</v>
      </c>
      <c r="G32" s="4" t="s">
        <v>81</v>
      </c>
      <c r="H32" s="3" t="s">
        <v>6</v>
      </c>
      <c r="I32" s="13" t="s">
        <v>5</v>
      </c>
      <c r="J32" s="13"/>
    </row>
    <row r="33" spans="1:10">
      <c r="A33" s="2" t="s">
        <v>241</v>
      </c>
      <c r="B33" s="2" t="s">
        <v>242</v>
      </c>
      <c r="C33" s="5">
        <v>5100</v>
      </c>
      <c r="D33" s="2" t="s">
        <v>243</v>
      </c>
      <c r="E33" s="2" t="s">
        <v>63</v>
      </c>
      <c r="F33" s="7">
        <v>492210431</v>
      </c>
      <c r="G33" s="4"/>
      <c r="H33" s="3" t="s">
        <v>6</v>
      </c>
      <c r="I33" s="13" t="s">
        <v>5</v>
      </c>
      <c r="J33" s="13" t="s">
        <v>5</v>
      </c>
    </row>
    <row r="34" spans="1:10">
      <c r="A34" s="2" t="s">
        <v>244</v>
      </c>
      <c r="B34" s="2" t="s">
        <v>245</v>
      </c>
      <c r="C34" s="5">
        <v>74370</v>
      </c>
      <c r="D34" s="2" t="s">
        <v>246</v>
      </c>
      <c r="E34" s="2" t="s">
        <v>63</v>
      </c>
      <c r="F34" s="7">
        <v>450608686</v>
      </c>
      <c r="G34" s="4"/>
      <c r="H34" s="3" t="s">
        <v>6</v>
      </c>
      <c r="I34" s="13"/>
      <c r="J34" s="13" t="s">
        <v>5</v>
      </c>
    </row>
    <row r="35" spans="1:10">
      <c r="A35" s="2" t="s">
        <v>479</v>
      </c>
      <c r="B35" s="2" t="s">
        <v>247</v>
      </c>
      <c r="C35" s="5">
        <v>73420</v>
      </c>
      <c r="D35" s="2" t="s">
        <v>152</v>
      </c>
      <c r="E35" s="2" t="s">
        <v>63</v>
      </c>
      <c r="F35" s="7">
        <v>479544121</v>
      </c>
      <c r="G35" s="4"/>
      <c r="H35" s="3" t="s">
        <v>248</v>
      </c>
      <c r="I35" s="13"/>
      <c r="J35" s="13"/>
    </row>
    <row r="36" spans="1:10">
      <c r="A36" s="2" t="s">
        <v>32</v>
      </c>
      <c r="B36" s="2" t="s">
        <v>33</v>
      </c>
      <c r="C36" s="5">
        <v>38530</v>
      </c>
      <c r="D36" s="2" t="s">
        <v>34</v>
      </c>
      <c r="E36" s="2" t="s">
        <v>63</v>
      </c>
      <c r="F36" s="7"/>
      <c r="G36" s="4" t="s">
        <v>35</v>
      </c>
      <c r="H36" s="3" t="s">
        <v>53</v>
      </c>
      <c r="I36" s="13" t="s">
        <v>5</v>
      </c>
      <c r="J36" s="13" t="s">
        <v>5</v>
      </c>
    </row>
    <row r="37" spans="1:10">
      <c r="A37" s="2" t="s">
        <v>24</v>
      </c>
      <c r="B37" s="2" t="s">
        <v>25</v>
      </c>
      <c r="C37" s="5">
        <v>1100</v>
      </c>
      <c r="D37" s="2" t="s">
        <v>26</v>
      </c>
      <c r="E37" s="2" t="s">
        <v>63</v>
      </c>
      <c r="F37" s="7">
        <v>474738821</v>
      </c>
      <c r="G37" s="4" t="s">
        <v>27</v>
      </c>
      <c r="H37" s="3" t="s">
        <v>22</v>
      </c>
      <c r="I37" s="13" t="s">
        <v>5</v>
      </c>
      <c r="J37" s="13" t="s">
        <v>5</v>
      </c>
    </row>
    <row r="38" spans="1:10">
      <c r="A38" s="2" t="s">
        <v>482</v>
      </c>
      <c r="B38" s="2" t="s">
        <v>483</v>
      </c>
      <c r="C38" s="2">
        <v>69490</v>
      </c>
      <c r="D38" s="2" t="s">
        <v>470</v>
      </c>
      <c r="E38" s="2" t="s">
        <v>63</v>
      </c>
      <c r="F38" s="7">
        <v>474056322</v>
      </c>
      <c r="G38" s="17" t="s">
        <v>484</v>
      </c>
      <c r="H38" s="2" t="s">
        <v>485</v>
      </c>
      <c r="I38" s="2"/>
      <c r="J38" s="2"/>
    </row>
    <row r="39" spans="1:10">
      <c r="A39" s="2" t="s">
        <v>249</v>
      </c>
      <c r="B39" s="2" t="s">
        <v>250</v>
      </c>
      <c r="C39" s="5">
        <v>38180</v>
      </c>
      <c r="D39" s="2" t="s">
        <v>251</v>
      </c>
      <c r="E39" s="2" t="s">
        <v>63</v>
      </c>
      <c r="F39" s="7">
        <v>476423762</v>
      </c>
      <c r="G39" s="4" t="s">
        <v>252</v>
      </c>
      <c r="H39" s="3" t="s">
        <v>6</v>
      </c>
      <c r="I39" s="13" t="s">
        <v>5</v>
      </c>
      <c r="J39" s="13"/>
    </row>
    <row r="40" spans="1:10">
      <c r="A40" s="2" t="s">
        <v>188</v>
      </c>
      <c r="B40" s="2" t="s">
        <v>187</v>
      </c>
      <c r="C40" s="5">
        <v>1700</v>
      </c>
      <c r="D40" s="2" t="s">
        <v>189</v>
      </c>
      <c r="E40" s="2" t="s">
        <v>63</v>
      </c>
      <c r="F40" s="7">
        <v>478550018</v>
      </c>
      <c r="G40" s="4"/>
      <c r="H40" s="3" t="s">
        <v>54</v>
      </c>
      <c r="I40" s="13" t="s">
        <v>5</v>
      </c>
      <c r="J40" s="13"/>
    </row>
    <row r="41" spans="1:10">
      <c r="A41" s="2" t="s">
        <v>399</v>
      </c>
      <c r="B41" s="2" t="s">
        <v>397</v>
      </c>
      <c r="C41" s="5">
        <v>38220</v>
      </c>
      <c r="D41" s="2" t="s">
        <v>398</v>
      </c>
      <c r="E41" s="2" t="s">
        <v>63</v>
      </c>
      <c r="F41" s="7">
        <v>476786255</v>
      </c>
      <c r="G41" s="4"/>
      <c r="H41" s="3" t="s">
        <v>6</v>
      </c>
      <c r="I41" s="13"/>
      <c r="J41" s="13" t="s">
        <v>5</v>
      </c>
    </row>
    <row r="42" spans="1:10">
      <c r="A42" s="2" t="s">
        <v>427</v>
      </c>
      <c r="B42" s="2" t="s">
        <v>428</v>
      </c>
      <c r="C42" s="5">
        <v>38370</v>
      </c>
      <c r="D42" s="2" t="s">
        <v>429</v>
      </c>
      <c r="E42" s="2" t="s">
        <v>63</v>
      </c>
      <c r="F42" s="7">
        <v>474565631</v>
      </c>
      <c r="G42" s="4" t="s">
        <v>430</v>
      </c>
      <c r="H42" s="3" t="s">
        <v>6</v>
      </c>
      <c r="I42" s="13" t="s">
        <v>5</v>
      </c>
      <c r="J42" s="13" t="s">
        <v>5</v>
      </c>
    </row>
    <row r="43" spans="1:10">
      <c r="A43" s="2" t="s">
        <v>420</v>
      </c>
      <c r="B43" s="2" t="s">
        <v>418</v>
      </c>
      <c r="C43" s="5">
        <v>38080</v>
      </c>
      <c r="D43" s="2" t="s">
        <v>419</v>
      </c>
      <c r="E43" s="2" t="s">
        <v>63</v>
      </c>
      <c r="F43" s="7">
        <v>474884722</v>
      </c>
      <c r="G43" s="4"/>
      <c r="H43" s="3" t="s">
        <v>6</v>
      </c>
      <c r="I43" s="13" t="s">
        <v>5</v>
      </c>
      <c r="J43" s="13"/>
    </row>
    <row r="44" spans="1:10">
      <c r="A44" s="2" t="s">
        <v>70</v>
      </c>
      <c r="B44" s="2" t="s">
        <v>71</v>
      </c>
      <c r="C44" s="5">
        <v>38560</v>
      </c>
      <c r="D44" s="2" t="s">
        <v>72</v>
      </c>
      <c r="E44" s="2" t="s">
        <v>63</v>
      </c>
      <c r="F44" s="7">
        <v>476688821</v>
      </c>
      <c r="G44" s="4" t="s">
        <v>73</v>
      </c>
      <c r="H44" s="3" t="s">
        <v>6</v>
      </c>
      <c r="I44" s="13" t="s">
        <v>5</v>
      </c>
      <c r="J44" s="13" t="s">
        <v>5</v>
      </c>
    </row>
    <row r="45" spans="1:10">
      <c r="A45" s="2" t="s">
        <v>0</v>
      </c>
      <c r="B45" s="2" t="s">
        <v>1</v>
      </c>
      <c r="C45" s="5">
        <v>69440</v>
      </c>
      <c r="D45" s="2" t="s">
        <v>2</v>
      </c>
      <c r="E45" s="2" t="s">
        <v>63</v>
      </c>
      <c r="F45" s="7">
        <v>478483504</v>
      </c>
      <c r="G45" s="4" t="s">
        <v>10</v>
      </c>
      <c r="H45" s="3" t="s">
        <v>6</v>
      </c>
      <c r="I45" s="13" t="s">
        <v>5</v>
      </c>
      <c r="J45" s="13" t="s">
        <v>5</v>
      </c>
    </row>
    <row r="46" spans="1:10">
      <c r="A46" s="2" t="s">
        <v>113</v>
      </c>
      <c r="B46" s="2" t="s">
        <v>114</v>
      </c>
      <c r="C46" s="5">
        <v>15500</v>
      </c>
      <c r="D46" s="2" t="s">
        <v>115</v>
      </c>
      <c r="E46" s="2" t="s">
        <v>63</v>
      </c>
      <c r="F46" s="7">
        <v>471230070</v>
      </c>
      <c r="G46" s="4" t="s">
        <v>116</v>
      </c>
      <c r="H46" s="3" t="s">
        <v>6</v>
      </c>
      <c r="I46" s="13" t="s">
        <v>5</v>
      </c>
      <c r="J46" s="13" t="s">
        <v>5</v>
      </c>
    </row>
    <row r="47" spans="1:10">
      <c r="A47" s="2" t="s">
        <v>253</v>
      </c>
      <c r="B47" s="2" t="s">
        <v>254</v>
      </c>
      <c r="C47" s="5">
        <v>84210</v>
      </c>
      <c r="D47" s="2" t="s">
        <v>255</v>
      </c>
      <c r="E47" s="2" t="s">
        <v>63</v>
      </c>
      <c r="F47" s="7">
        <v>490665323</v>
      </c>
      <c r="G47" s="4" t="s">
        <v>256</v>
      </c>
      <c r="H47" s="3" t="s">
        <v>6</v>
      </c>
      <c r="I47" s="13" t="s">
        <v>5</v>
      </c>
      <c r="J47" s="13" t="s">
        <v>5</v>
      </c>
    </row>
    <row r="48" spans="1:10">
      <c r="A48" s="2" t="s">
        <v>132</v>
      </c>
      <c r="B48" s="2" t="s">
        <v>133</v>
      </c>
      <c r="C48" s="5">
        <v>69517</v>
      </c>
      <c r="D48" s="2" t="s">
        <v>134</v>
      </c>
      <c r="E48" s="2" t="s">
        <v>63</v>
      </c>
      <c r="F48" s="7">
        <v>437451999</v>
      </c>
      <c r="G48" s="4"/>
      <c r="H48" s="3" t="s">
        <v>6</v>
      </c>
      <c r="I48" s="13" t="s">
        <v>5</v>
      </c>
      <c r="J48" s="13"/>
    </row>
    <row r="49" spans="1:10">
      <c r="A49" s="2" t="s">
        <v>36</v>
      </c>
      <c r="B49" s="2" t="s">
        <v>37</v>
      </c>
      <c r="C49" s="5">
        <v>1440</v>
      </c>
      <c r="D49" s="2" t="s">
        <v>38</v>
      </c>
      <c r="E49" s="2" t="s">
        <v>63</v>
      </c>
      <c r="F49" s="7">
        <v>474232906</v>
      </c>
      <c r="G49" s="4"/>
      <c r="H49" s="3" t="s">
        <v>6</v>
      </c>
      <c r="I49" s="13" t="s">
        <v>5</v>
      </c>
      <c r="J49" s="13" t="s">
        <v>5</v>
      </c>
    </row>
    <row r="50" spans="1:10">
      <c r="A50" s="2" t="s">
        <v>257</v>
      </c>
      <c r="B50" s="2" t="s">
        <v>258</v>
      </c>
      <c r="C50" s="5">
        <v>12100</v>
      </c>
      <c r="D50" s="2" t="s">
        <v>259</v>
      </c>
      <c r="E50" s="2" t="s">
        <v>63</v>
      </c>
      <c r="F50" s="7">
        <v>565601762</v>
      </c>
      <c r="G50" s="4"/>
      <c r="H50" s="3" t="s">
        <v>6</v>
      </c>
      <c r="I50" s="13" t="s">
        <v>5</v>
      </c>
      <c r="J50" s="13" t="s">
        <v>5</v>
      </c>
    </row>
    <row r="51" spans="1:10">
      <c r="A51" s="2" t="s">
        <v>396</v>
      </c>
      <c r="B51" s="2" t="s">
        <v>501</v>
      </c>
      <c r="C51" s="5">
        <v>74800</v>
      </c>
      <c r="D51" s="2" t="s">
        <v>193</v>
      </c>
      <c r="E51" s="2" t="s">
        <v>63</v>
      </c>
      <c r="F51" s="7">
        <v>450039246</v>
      </c>
      <c r="G51" s="4"/>
      <c r="H51" s="3" t="s">
        <v>6</v>
      </c>
      <c r="I51" s="13" t="s">
        <v>5</v>
      </c>
      <c r="J51" s="13" t="s">
        <v>5</v>
      </c>
    </row>
    <row r="52" spans="1:10">
      <c r="A52" s="2" t="s">
        <v>295</v>
      </c>
      <c r="B52" s="2" t="s">
        <v>296</v>
      </c>
      <c r="C52" s="5">
        <v>71470</v>
      </c>
      <c r="D52" s="2" t="s">
        <v>297</v>
      </c>
      <c r="E52" s="2" t="s">
        <v>63</v>
      </c>
      <c r="F52" s="7"/>
      <c r="G52" s="4"/>
      <c r="H52" s="3" t="s">
        <v>6</v>
      </c>
      <c r="I52" s="13" t="s">
        <v>298</v>
      </c>
      <c r="J52" s="13" t="s">
        <v>5</v>
      </c>
    </row>
    <row r="53" spans="1:10">
      <c r="A53" s="2" t="s">
        <v>260</v>
      </c>
      <c r="B53" s="2" t="s">
        <v>261</v>
      </c>
      <c r="C53" s="5">
        <v>42720</v>
      </c>
      <c r="D53" s="2" t="s">
        <v>262</v>
      </c>
      <c r="E53" s="2" t="s">
        <v>63</v>
      </c>
      <c r="F53" s="7">
        <v>477699222</v>
      </c>
      <c r="G53" s="4"/>
      <c r="H53" s="3" t="s">
        <v>6</v>
      </c>
      <c r="I53" s="13" t="s">
        <v>5</v>
      </c>
      <c r="J53" s="13" t="s">
        <v>5</v>
      </c>
    </row>
    <row r="54" spans="1:10">
      <c r="A54" s="2" t="s">
        <v>55</v>
      </c>
      <c r="B54" s="2" t="s">
        <v>56</v>
      </c>
      <c r="C54" s="5">
        <v>22290</v>
      </c>
      <c r="D54" s="2" t="s">
        <v>57</v>
      </c>
      <c r="E54" s="2" t="s">
        <v>63</v>
      </c>
      <c r="F54" s="7">
        <v>296700621</v>
      </c>
      <c r="G54" s="4" t="s">
        <v>58</v>
      </c>
      <c r="H54" s="3" t="s">
        <v>6</v>
      </c>
      <c r="I54" s="13" t="s">
        <v>5</v>
      </c>
      <c r="J54" s="13" t="s">
        <v>5</v>
      </c>
    </row>
    <row r="55" spans="1:10">
      <c r="A55" s="2" t="s">
        <v>712</v>
      </c>
      <c r="B55" s="2" t="s">
        <v>714</v>
      </c>
      <c r="C55" s="5">
        <v>74270</v>
      </c>
      <c r="D55" s="2" t="s">
        <v>713</v>
      </c>
      <c r="E55" s="2" t="s">
        <v>63</v>
      </c>
      <c r="F55" s="7">
        <v>450447185</v>
      </c>
      <c r="G55" s="4" t="s">
        <v>715</v>
      </c>
      <c r="H55" s="3" t="s">
        <v>6</v>
      </c>
      <c r="I55" s="13" t="s">
        <v>5</v>
      </c>
      <c r="J55" s="13" t="s">
        <v>5</v>
      </c>
    </row>
    <row r="56" spans="1:10">
      <c r="A56" s="2" t="s">
        <v>680</v>
      </c>
      <c r="B56" s="2" t="s">
        <v>681</v>
      </c>
      <c r="C56" s="5">
        <v>74960</v>
      </c>
      <c r="D56" s="2" t="s">
        <v>212</v>
      </c>
      <c r="E56" s="2" t="s">
        <v>63</v>
      </c>
      <c r="F56" s="7">
        <v>450573030</v>
      </c>
      <c r="G56" s="4" t="s">
        <v>682</v>
      </c>
      <c r="H56" s="3" t="s">
        <v>22</v>
      </c>
      <c r="I56" s="13"/>
      <c r="J56" s="13"/>
    </row>
    <row r="57" spans="1:10">
      <c r="A57" s="2" t="s">
        <v>86</v>
      </c>
      <c r="B57" s="2" t="s">
        <v>88</v>
      </c>
      <c r="C57" s="5">
        <v>73190</v>
      </c>
      <c r="D57" s="2" t="s">
        <v>89</v>
      </c>
      <c r="E57" s="2" t="s">
        <v>63</v>
      </c>
      <c r="F57" s="7">
        <v>479729090</v>
      </c>
      <c r="G57" s="4" t="s">
        <v>87</v>
      </c>
      <c r="H57" s="3" t="s">
        <v>22</v>
      </c>
      <c r="I57" s="13" t="s">
        <v>5</v>
      </c>
      <c r="J57" s="13" t="s">
        <v>5</v>
      </c>
    </row>
    <row r="58" spans="1:10">
      <c r="A58" s="2" t="s">
        <v>20</v>
      </c>
      <c r="B58" s="2" t="s">
        <v>21</v>
      </c>
      <c r="C58" s="5">
        <v>69002</v>
      </c>
      <c r="D58" s="2" t="s">
        <v>23</v>
      </c>
      <c r="E58" s="2" t="s">
        <v>63</v>
      </c>
      <c r="F58" s="7">
        <v>233666396</v>
      </c>
      <c r="G58" s="4"/>
      <c r="H58" s="3" t="s">
        <v>6</v>
      </c>
      <c r="I58" s="13" t="s">
        <v>5</v>
      </c>
      <c r="J58" s="13"/>
    </row>
    <row r="59" spans="1:10">
      <c r="A59" s="2" t="s">
        <v>139</v>
      </c>
      <c r="B59" s="2" t="s">
        <v>140</v>
      </c>
      <c r="C59" s="5">
        <v>69007</v>
      </c>
      <c r="D59" s="2" t="s">
        <v>23</v>
      </c>
      <c r="E59" s="2" t="s">
        <v>63</v>
      </c>
      <c r="F59" s="7">
        <v>437282210</v>
      </c>
      <c r="G59" s="4" t="s">
        <v>141</v>
      </c>
      <c r="H59" s="3" t="s">
        <v>6</v>
      </c>
      <c r="I59" s="13" t="s">
        <v>5</v>
      </c>
      <c r="J59" s="13"/>
    </row>
    <row r="60" spans="1:10">
      <c r="A60" s="2" t="s">
        <v>109</v>
      </c>
      <c r="B60" s="2" t="s">
        <v>110</v>
      </c>
      <c r="C60" s="5">
        <v>69300</v>
      </c>
      <c r="D60" s="2" t="s">
        <v>111</v>
      </c>
      <c r="E60" s="2" t="s">
        <v>63</v>
      </c>
      <c r="F60" s="7">
        <v>472726060</v>
      </c>
      <c r="G60" s="4" t="s">
        <v>112</v>
      </c>
      <c r="H60" s="3" t="s">
        <v>6</v>
      </c>
      <c r="I60" s="13" t="s">
        <v>5</v>
      </c>
      <c r="J60" s="13"/>
    </row>
    <row r="61" spans="1:10">
      <c r="A61" s="2" t="s">
        <v>693</v>
      </c>
      <c r="B61" s="2" t="s">
        <v>694</v>
      </c>
      <c r="C61" s="5">
        <v>86350</v>
      </c>
      <c r="D61" s="2" t="s">
        <v>695</v>
      </c>
      <c r="E61" s="2" t="s">
        <v>63</v>
      </c>
      <c r="F61" s="7">
        <v>490617243</v>
      </c>
      <c r="G61" s="4" t="s">
        <v>696</v>
      </c>
      <c r="H61" s="3" t="s">
        <v>6</v>
      </c>
      <c r="I61" s="13" t="s">
        <v>5</v>
      </c>
      <c r="J61" s="13"/>
    </row>
    <row r="62" spans="1:10">
      <c r="A62" s="2" t="s">
        <v>62</v>
      </c>
      <c r="B62" s="2" t="s">
        <v>65</v>
      </c>
      <c r="C62" s="5" t="s">
        <v>69</v>
      </c>
      <c r="D62" s="2" t="s">
        <v>66</v>
      </c>
      <c r="E62" s="2" t="s">
        <v>64</v>
      </c>
      <c r="F62" s="7" t="s">
        <v>67</v>
      </c>
      <c r="G62" s="4" t="s">
        <v>68</v>
      </c>
      <c r="H62" s="3" t="s">
        <v>22</v>
      </c>
      <c r="I62" s="13" t="s">
        <v>5</v>
      </c>
      <c r="J62" s="13"/>
    </row>
    <row r="63" spans="1:10">
      <c r="A63" s="2" t="s">
        <v>263</v>
      </c>
      <c r="B63" s="2" t="s">
        <v>264</v>
      </c>
      <c r="C63" s="5">
        <v>42300</v>
      </c>
      <c r="D63" s="2" t="s">
        <v>265</v>
      </c>
      <c r="E63" s="2" t="s">
        <v>63</v>
      </c>
      <c r="F63" s="7">
        <v>477710044</v>
      </c>
      <c r="G63" s="4"/>
      <c r="H63" s="3" t="s">
        <v>6</v>
      </c>
      <c r="I63" s="13" t="s">
        <v>5</v>
      </c>
      <c r="J63" s="13" t="s">
        <v>5</v>
      </c>
    </row>
    <row r="64" spans="1:10">
      <c r="A64" s="2" t="s">
        <v>207</v>
      </c>
      <c r="B64" s="2" t="s">
        <v>208</v>
      </c>
      <c r="C64" s="5">
        <v>74380</v>
      </c>
      <c r="D64" s="2" t="s">
        <v>209</v>
      </c>
      <c r="E64" s="2" t="s">
        <v>63</v>
      </c>
      <c r="F64" s="7">
        <v>450393016</v>
      </c>
      <c r="G64" s="4"/>
      <c r="H64" s="3" t="s">
        <v>6</v>
      </c>
      <c r="I64" s="13" t="s">
        <v>5</v>
      </c>
      <c r="J64" s="13" t="s">
        <v>5</v>
      </c>
    </row>
    <row r="65" spans="1:10">
      <c r="A65" s="2" t="s">
        <v>266</v>
      </c>
      <c r="B65" s="2" t="s">
        <v>267</v>
      </c>
      <c r="C65" s="5">
        <v>73420</v>
      </c>
      <c r="D65" s="2" t="s">
        <v>268</v>
      </c>
      <c r="E65" s="2" t="s">
        <v>63</v>
      </c>
      <c r="F65" s="7">
        <v>479520410</v>
      </c>
      <c r="G65" s="4"/>
      <c r="H65" s="3" t="s">
        <v>237</v>
      </c>
      <c r="I65" s="13" t="s">
        <v>5</v>
      </c>
      <c r="J65" s="13" t="s">
        <v>5</v>
      </c>
    </row>
    <row r="66" spans="1:10">
      <c r="A66" s="2" t="s">
        <v>269</v>
      </c>
      <c r="B66" s="2" t="s">
        <v>270</v>
      </c>
      <c r="C66" s="5">
        <v>73500</v>
      </c>
      <c r="D66" s="2" t="s">
        <v>271</v>
      </c>
      <c r="E66" s="2" t="s">
        <v>63</v>
      </c>
      <c r="F66" s="7">
        <v>479050901</v>
      </c>
      <c r="G66" s="4"/>
      <c r="H66" s="3" t="s">
        <v>54</v>
      </c>
      <c r="I66" s="13"/>
      <c r="J66" s="13"/>
    </row>
    <row r="67" spans="1:10">
      <c r="A67" s="2" t="s">
        <v>498</v>
      </c>
      <c r="B67" s="2" t="s">
        <v>500</v>
      </c>
      <c r="C67" s="5">
        <v>73420</v>
      </c>
      <c r="D67" s="2" t="s">
        <v>499</v>
      </c>
      <c r="E67" s="2" t="s">
        <v>63</v>
      </c>
      <c r="F67" s="7">
        <v>479342776</v>
      </c>
      <c r="G67" s="4"/>
      <c r="H67" s="3" t="s">
        <v>22</v>
      </c>
      <c r="I67" s="13"/>
      <c r="J67" s="13" t="s">
        <v>5</v>
      </c>
    </row>
    <row r="68" spans="1:10">
      <c r="A68" s="2" t="s">
        <v>108</v>
      </c>
      <c r="B68" s="2" t="s">
        <v>107</v>
      </c>
      <c r="C68" s="5">
        <v>73300</v>
      </c>
      <c r="D68" s="2" t="s">
        <v>106</v>
      </c>
      <c r="E68" s="2" t="s">
        <v>63</v>
      </c>
      <c r="F68" s="7">
        <v>479598094</v>
      </c>
      <c r="G68" s="4"/>
      <c r="H68" s="3" t="s">
        <v>6</v>
      </c>
      <c r="I68" s="13" t="s">
        <v>5</v>
      </c>
      <c r="J68" s="13"/>
    </row>
    <row r="69" spans="1:10">
      <c r="A69" s="2" t="s">
        <v>272</v>
      </c>
      <c r="B69" s="2" t="s">
        <v>273</v>
      </c>
      <c r="C69" s="5">
        <v>38130</v>
      </c>
      <c r="D69" s="2" t="s">
        <v>274</v>
      </c>
      <c r="E69" s="2" t="s">
        <v>63</v>
      </c>
      <c r="F69" s="7">
        <v>476333821</v>
      </c>
      <c r="G69" s="4"/>
      <c r="H69" s="3" t="s">
        <v>6</v>
      </c>
      <c r="I69" s="13" t="s">
        <v>5</v>
      </c>
      <c r="J69" s="13"/>
    </row>
    <row r="70" spans="1:10">
      <c r="A70" s="2" t="s">
        <v>275</v>
      </c>
      <c r="B70" s="2" t="s">
        <v>276</v>
      </c>
      <c r="C70" s="5">
        <v>69230</v>
      </c>
      <c r="D70" s="2" t="s">
        <v>277</v>
      </c>
      <c r="E70" s="2" t="s">
        <v>63</v>
      </c>
      <c r="F70" s="7">
        <v>475799040</v>
      </c>
      <c r="G70" s="4" t="s">
        <v>278</v>
      </c>
      <c r="H70" s="3" t="s">
        <v>6</v>
      </c>
      <c r="I70" s="13" t="s">
        <v>5</v>
      </c>
      <c r="J70" s="13" t="s">
        <v>5</v>
      </c>
    </row>
    <row r="71" spans="1:10">
      <c r="A71" s="2" t="s">
        <v>673</v>
      </c>
      <c r="B71" s="2" t="s">
        <v>674</v>
      </c>
      <c r="C71" s="5">
        <v>74200</v>
      </c>
      <c r="D71" s="2" t="s">
        <v>675</v>
      </c>
      <c r="E71" s="2" t="s">
        <v>63</v>
      </c>
      <c r="F71" s="7">
        <v>450727040</v>
      </c>
      <c r="G71" s="4" t="s">
        <v>676</v>
      </c>
      <c r="H71" s="3" t="s">
        <v>22</v>
      </c>
      <c r="I71" s="13" t="s">
        <v>5</v>
      </c>
      <c r="J71" s="13" t="s">
        <v>5</v>
      </c>
    </row>
    <row r="72" spans="1:10">
      <c r="A72" s="2" t="s">
        <v>689</v>
      </c>
      <c r="B72" s="2" t="s">
        <v>459</v>
      </c>
      <c r="C72" s="5">
        <v>38660</v>
      </c>
      <c r="D72" s="2" t="s">
        <v>460</v>
      </c>
      <c r="E72" s="2" t="s">
        <v>63</v>
      </c>
      <c r="F72" s="7">
        <v>476085376</v>
      </c>
      <c r="G72" s="4"/>
      <c r="H72" s="3" t="s">
        <v>54</v>
      </c>
      <c r="I72" s="13" t="s">
        <v>5</v>
      </c>
      <c r="J72" s="13"/>
    </row>
    <row r="73" spans="1:10">
      <c r="A73" s="2" t="s">
        <v>279</v>
      </c>
      <c r="B73" s="2" t="s">
        <v>280</v>
      </c>
      <c r="C73" s="5">
        <v>7100</v>
      </c>
      <c r="D73" s="2" t="s">
        <v>281</v>
      </c>
      <c r="E73" s="2" t="s">
        <v>63</v>
      </c>
      <c r="F73" s="7">
        <v>475697336</v>
      </c>
      <c r="G73" s="4" t="s">
        <v>282</v>
      </c>
      <c r="H73" s="3" t="s">
        <v>6</v>
      </c>
      <c r="I73" s="13" t="s">
        <v>5</v>
      </c>
      <c r="J73" s="13" t="s">
        <v>5</v>
      </c>
    </row>
    <row r="74" spans="1:10">
      <c r="A74" s="2" t="s">
        <v>407</v>
      </c>
      <c r="B74" s="2" t="s">
        <v>408</v>
      </c>
      <c r="C74" s="5">
        <v>38270</v>
      </c>
      <c r="D74" s="2" t="s">
        <v>409</v>
      </c>
      <c r="E74" s="2" t="s">
        <v>63</v>
      </c>
      <c r="F74" s="7">
        <v>474791454</v>
      </c>
      <c r="G74" s="4"/>
      <c r="H74" s="3" t="s">
        <v>6</v>
      </c>
      <c r="I74" s="13" t="s">
        <v>5</v>
      </c>
      <c r="J74" s="13"/>
    </row>
    <row r="75" spans="1:10">
      <c r="A75" s="2" t="s">
        <v>283</v>
      </c>
      <c r="B75" s="2" t="s">
        <v>284</v>
      </c>
      <c r="C75" s="5">
        <v>34990</v>
      </c>
      <c r="D75" s="2" t="s">
        <v>285</v>
      </c>
      <c r="E75" s="2" t="s">
        <v>63</v>
      </c>
      <c r="F75" s="7">
        <v>467450708</v>
      </c>
      <c r="G75" s="4"/>
      <c r="H75" s="3" t="s">
        <v>6</v>
      </c>
      <c r="I75" s="13" t="s">
        <v>5</v>
      </c>
      <c r="J75" s="13"/>
    </row>
    <row r="76" spans="1:10">
      <c r="A76" s="2" t="s">
        <v>286</v>
      </c>
      <c r="B76" s="2" t="s">
        <v>287</v>
      </c>
      <c r="C76" s="5">
        <v>73200</v>
      </c>
      <c r="D76" s="2" t="s">
        <v>131</v>
      </c>
      <c r="E76" s="2" t="s">
        <v>63</v>
      </c>
      <c r="F76" s="7">
        <v>479322050</v>
      </c>
      <c r="G76" s="4"/>
      <c r="H76" s="3" t="s">
        <v>54</v>
      </c>
      <c r="I76" s="13" t="s">
        <v>5</v>
      </c>
      <c r="J76" s="13"/>
    </row>
    <row r="77" spans="1:10">
      <c r="A77" s="2" t="s">
        <v>289</v>
      </c>
      <c r="B77" s="2" t="s">
        <v>290</v>
      </c>
      <c r="C77" s="5">
        <v>74230</v>
      </c>
      <c r="D77" s="2" t="s">
        <v>291</v>
      </c>
      <c r="E77" s="2" t="s">
        <v>63</v>
      </c>
      <c r="F77" s="7">
        <v>450020612</v>
      </c>
      <c r="G77" s="4"/>
      <c r="H77" s="3" t="s">
        <v>54</v>
      </c>
      <c r="I77" s="13" t="s">
        <v>5</v>
      </c>
      <c r="J77" s="13" t="s">
        <v>5</v>
      </c>
    </row>
    <row r="78" spans="1:10">
      <c r="A78" s="2" t="s">
        <v>406</v>
      </c>
      <c r="B78" s="2" t="s">
        <v>404</v>
      </c>
      <c r="C78" s="5">
        <v>38980</v>
      </c>
      <c r="D78" s="2" t="s">
        <v>405</v>
      </c>
      <c r="E78" s="2" t="s">
        <v>63</v>
      </c>
      <c r="F78" s="7">
        <v>474547225</v>
      </c>
      <c r="G78" s="4"/>
      <c r="H78" s="3" t="s">
        <v>6</v>
      </c>
      <c r="I78" s="13" t="s">
        <v>5</v>
      </c>
      <c r="J78" s="13" t="s">
        <v>5</v>
      </c>
    </row>
    <row r="79" spans="1:10">
      <c r="A79" s="2" t="s">
        <v>292</v>
      </c>
      <c r="B79" s="2" t="s">
        <v>293</v>
      </c>
      <c r="C79" s="5">
        <v>43009</v>
      </c>
      <c r="D79" s="2" t="s">
        <v>294</v>
      </c>
      <c r="E79" s="2" t="s">
        <v>63</v>
      </c>
      <c r="F79" s="7">
        <v>471031021</v>
      </c>
      <c r="G79" s="4"/>
      <c r="H79" s="3" t="s">
        <v>6</v>
      </c>
      <c r="I79" s="13" t="s">
        <v>5</v>
      </c>
      <c r="J79" s="13" t="s">
        <v>5</v>
      </c>
    </row>
    <row r="80" spans="1:10">
      <c r="A80" s="2" t="s">
        <v>299</v>
      </c>
      <c r="B80" s="2" t="s">
        <v>300</v>
      </c>
      <c r="C80" s="5" t="s">
        <v>301</v>
      </c>
      <c r="D80" s="2" t="s">
        <v>302</v>
      </c>
      <c r="E80" s="2" t="s">
        <v>63</v>
      </c>
      <c r="F80" s="7">
        <v>475669290</v>
      </c>
      <c r="G80" s="4"/>
      <c r="H80" s="3" t="s">
        <v>6</v>
      </c>
      <c r="I80" s="13" t="s">
        <v>5</v>
      </c>
      <c r="J80" s="13" t="s">
        <v>5</v>
      </c>
    </row>
    <row r="81" spans="1:10">
      <c r="A81" s="2" t="s">
        <v>303</v>
      </c>
      <c r="B81" s="2" t="s">
        <v>304</v>
      </c>
      <c r="C81" s="5">
        <v>73220</v>
      </c>
      <c r="D81" s="2" t="s">
        <v>305</v>
      </c>
      <c r="E81" s="2" t="s">
        <v>63</v>
      </c>
      <c r="F81" s="7">
        <v>479369513</v>
      </c>
      <c r="G81" s="4"/>
      <c r="H81" s="3" t="s">
        <v>6</v>
      </c>
      <c r="I81" s="13"/>
      <c r="J81" s="13" t="s">
        <v>5</v>
      </c>
    </row>
    <row r="82" spans="1:10">
      <c r="A82" s="2" t="s">
        <v>306</v>
      </c>
      <c r="B82" s="2" t="s">
        <v>197</v>
      </c>
      <c r="C82" s="5">
        <v>74250</v>
      </c>
      <c r="D82" s="2" t="s">
        <v>195</v>
      </c>
      <c r="E82" s="2" t="s">
        <v>63</v>
      </c>
      <c r="F82" s="7">
        <v>450366890</v>
      </c>
      <c r="G82" s="4"/>
      <c r="H82" s="3" t="s">
        <v>6</v>
      </c>
      <c r="I82" s="13" t="s">
        <v>5</v>
      </c>
      <c r="J82" s="13"/>
    </row>
    <row r="83" spans="1:10">
      <c r="A83" s="2" t="s">
        <v>184</v>
      </c>
      <c r="B83" s="2" t="s">
        <v>185</v>
      </c>
      <c r="C83" s="5">
        <v>1380</v>
      </c>
      <c r="D83" s="2" t="s">
        <v>186</v>
      </c>
      <c r="E83" s="2" t="s">
        <v>63</v>
      </c>
      <c r="F83" s="7">
        <v>616226908</v>
      </c>
      <c r="G83" s="4"/>
      <c r="H83" s="3" t="s">
        <v>54</v>
      </c>
      <c r="I83" s="13" t="s">
        <v>5</v>
      </c>
      <c r="J83" s="13"/>
    </row>
    <row r="84" spans="1:10">
      <c r="A84" s="2" t="s">
        <v>196</v>
      </c>
      <c r="B84" s="2" t="s">
        <v>197</v>
      </c>
      <c r="C84" s="5">
        <v>74250</v>
      </c>
      <c r="D84" s="2" t="s">
        <v>195</v>
      </c>
      <c r="E84" s="2" t="s">
        <v>63</v>
      </c>
      <c r="F84" s="7">
        <v>450366890</v>
      </c>
      <c r="G84" s="4" t="s">
        <v>194</v>
      </c>
      <c r="H84" s="3" t="s">
        <v>6</v>
      </c>
      <c r="I84" s="13" t="s">
        <v>5</v>
      </c>
      <c r="J84" s="13" t="s">
        <v>5</v>
      </c>
    </row>
    <row r="85" spans="1:10">
      <c r="A85" s="2" t="s">
        <v>310</v>
      </c>
      <c r="B85" s="2" t="s">
        <v>311</v>
      </c>
      <c r="C85" s="5">
        <v>69380</v>
      </c>
      <c r="D85" s="2" t="s">
        <v>312</v>
      </c>
      <c r="E85" s="2" t="s">
        <v>63</v>
      </c>
      <c r="F85" s="7"/>
      <c r="G85" s="4"/>
      <c r="H85" s="3" t="s">
        <v>6</v>
      </c>
      <c r="I85" s="13" t="s">
        <v>5</v>
      </c>
      <c r="J85" s="13"/>
    </row>
    <row r="86" spans="1:10">
      <c r="A86" s="2" t="s">
        <v>307</v>
      </c>
      <c r="B86" s="2" t="s">
        <v>308</v>
      </c>
      <c r="C86" s="5">
        <v>42000</v>
      </c>
      <c r="D86" s="2" t="s">
        <v>309</v>
      </c>
      <c r="E86" s="2" t="s">
        <v>63</v>
      </c>
      <c r="F86" s="7">
        <v>477913050</v>
      </c>
      <c r="G86" s="4"/>
      <c r="H86" s="3" t="s">
        <v>6</v>
      </c>
      <c r="I86" s="13" t="s">
        <v>5</v>
      </c>
      <c r="J86" s="13"/>
    </row>
    <row r="87" spans="1:10">
      <c r="A87" s="2" t="s">
        <v>313</v>
      </c>
      <c r="B87" s="2" t="s">
        <v>314</v>
      </c>
      <c r="C87" s="5">
        <v>38217</v>
      </c>
      <c r="D87" s="2" t="s">
        <v>315</v>
      </c>
      <c r="E87" s="2" t="s">
        <v>63</v>
      </c>
      <c r="F87" s="7">
        <v>474532258</v>
      </c>
      <c r="G87" s="4"/>
      <c r="H87" s="3" t="s">
        <v>6</v>
      </c>
      <c r="I87" s="13" t="s">
        <v>5</v>
      </c>
      <c r="J87" s="13"/>
    </row>
    <row r="88" spans="1:10">
      <c r="A88" s="2" t="s">
        <v>465</v>
      </c>
      <c r="B88" s="2" t="s">
        <v>466</v>
      </c>
      <c r="C88" s="5">
        <v>73800</v>
      </c>
      <c r="D88" s="2" t="s">
        <v>467</v>
      </c>
      <c r="E88" s="2" t="s">
        <v>63</v>
      </c>
      <c r="F88" s="7">
        <v>479844839</v>
      </c>
      <c r="G88" s="4"/>
      <c r="H88" s="3" t="s">
        <v>468</v>
      </c>
      <c r="I88" s="13" t="s">
        <v>5</v>
      </c>
      <c r="J88" s="13"/>
    </row>
    <row r="89" spans="1:10">
      <c r="A89" s="2" t="s">
        <v>12</v>
      </c>
      <c r="B89" s="2" t="s">
        <v>13</v>
      </c>
      <c r="C89" s="5">
        <v>38360</v>
      </c>
      <c r="D89" s="2" t="s">
        <v>14</v>
      </c>
      <c r="E89" s="2" t="s">
        <v>63</v>
      </c>
      <c r="F89" s="7">
        <v>476260135</v>
      </c>
      <c r="G89" s="4" t="s">
        <v>15</v>
      </c>
      <c r="H89" s="3" t="s">
        <v>53</v>
      </c>
      <c r="I89" s="13" t="s">
        <v>5</v>
      </c>
      <c r="J89" s="13"/>
    </row>
    <row r="90" spans="1:10">
      <c r="A90" s="2" t="s">
        <v>7</v>
      </c>
      <c r="B90" s="2" t="s">
        <v>8</v>
      </c>
      <c r="C90" s="5">
        <v>74370</v>
      </c>
      <c r="D90" s="2" t="s">
        <v>9</v>
      </c>
      <c r="E90" s="2" t="s">
        <v>63</v>
      </c>
      <c r="F90" s="7">
        <v>450271085</v>
      </c>
      <c r="G90" s="4" t="s">
        <v>11</v>
      </c>
      <c r="H90" s="3" t="s">
        <v>53</v>
      </c>
      <c r="I90" s="13" t="s">
        <v>5</v>
      </c>
      <c r="J90" s="13"/>
    </row>
    <row r="91" spans="1:10">
      <c r="A91" s="2" t="s">
        <v>423</v>
      </c>
      <c r="B91" s="2" t="s">
        <v>421</v>
      </c>
      <c r="C91" s="5">
        <v>38140</v>
      </c>
      <c r="D91" s="2" t="s">
        <v>422</v>
      </c>
      <c r="E91" s="2" t="s">
        <v>63</v>
      </c>
      <c r="F91" s="7">
        <v>476915303</v>
      </c>
      <c r="G91" s="4"/>
      <c r="H91" s="3" t="s">
        <v>6</v>
      </c>
      <c r="I91" s="13" t="s">
        <v>5</v>
      </c>
      <c r="J91" s="13" t="s">
        <v>5</v>
      </c>
    </row>
    <row r="92" spans="1:10">
      <c r="A92" s="2" t="s">
        <v>461</v>
      </c>
      <c r="B92" s="2" t="s">
        <v>462</v>
      </c>
      <c r="C92" s="5">
        <v>73000</v>
      </c>
      <c r="D92" s="2" t="s">
        <v>463</v>
      </c>
      <c r="E92" s="2" t="s">
        <v>63</v>
      </c>
      <c r="F92" s="7">
        <v>986365330</v>
      </c>
      <c r="G92" s="4"/>
      <c r="H92" s="3" t="s">
        <v>6</v>
      </c>
      <c r="I92" s="13"/>
      <c r="J92" s="13" t="s">
        <v>5</v>
      </c>
    </row>
    <row r="93" spans="1:10">
      <c r="A93" s="2" t="s">
        <v>82</v>
      </c>
      <c r="B93" s="2" t="s">
        <v>83</v>
      </c>
      <c r="C93" s="5">
        <v>45000</v>
      </c>
      <c r="D93" s="2" t="s">
        <v>84</v>
      </c>
      <c r="E93" s="2" t="s">
        <v>63</v>
      </c>
      <c r="F93" s="7">
        <v>238624228</v>
      </c>
      <c r="G93" s="4" t="s">
        <v>85</v>
      </c>
      <c r="H93" s="3" t="s">
        <v>6</v>
      </c>
      <c r="I93" s="13" t="s">
        <v>5</v>
      </c>
      <c r="J93" s="13" t="s">
        <v>5</v>
      </c>
    </row>
    <row r="94" spans="1:10">
      <c r="A94" s="2" t="s">
        <v>173</v>
      </c>
      <c r="B94" s="2" t="s">
        <v>174</v>
      </c>
      <c r="C94" s="5">
        <v>73240</v>
      </c>
      <c r="D94" s="2" t="s">
        <v>175</v>
      </c>
      <c r="E94" s="2" t="s">
        <v>63</v>
      </c>
      <c r="F94" s="7">
        <v>476316210</v>
      </c>
      <c r="G94" s="4" t="s">
        <v>176</v>
      </c>
      <c r="H94" s="3" t="s">
        <v>6</v>
      </c>
      <c r="I94" s="13" t="s">
        <v>5</v>
      </c>
      <c r="J94" s="13" t="s">
        <v>5</v>
      </c>
    </row>
    <row r="95" spans="1:10" ht="15.75" customHeight="1">
      <c r="A95" s="2" t="s">
        <v>400</v>
      </c>
      <c r="B95" s="2" t="s">
        <v>397</v>
      </c>
      <c r="C95" s="5">
        <v>38220</v>
      </c>
      <c r="D95" s="2" t="s">
        <v>398</v>
      </c>
      <c r="E95" s="2" t="s">
        <v>63</v>
      </c>
      <c r="F95" s="7"/>
      <c r="G95" s="4"/>
      <c r="H95" s="3" t="s">
        <v>6</v>
      </c>
      <c r="I95" s="13" t="s">
        <v>5</v>
      </c>
      <c r="J95" s="13"/>
    </row>
    <row r="96" spans="1:10" ht="14.25" customHeight="1">
      <c r="A96" s="2" t="s">
        <v>316</v>
      </c>
      <c r="B96" s="2" t="s">
        <v>317</v>
      </c>
      <c r="C96" s="5">
        <v>69270</v>
      </c>
      <c r="D96" s="2" t="s">
        <v>318</v>
      </c>
      <c r="E96" s="2" t="s">
        <v>63</v>
      </c>
      <c r="F96" s="7">
        <v>478911258</v>
      </c>
      <c r="G96" s="4" t="s">
        <v>319</v>
      </c>
      <c r="H96" s="3" t="s">
        <v>6</v>
      </c>
      <c r="I96" s="13" t="s">
        <v>5</v>
      </c>
      <c r="J96" s="13" t="s">
        <v>5</v>
      </c>
    </row>
    <row r="97" spans="1:10">
      <c r="A97" s="2" t="s">
        <v>489</v>
      </c>
      <c r="B97" s="2" t="s">
        <v>490</v>
      </c>
      <c r="C97" s="5">
        <v>38030</v>
      </c>
      <c r="D97" s="2" t="s">
        <v>491</v>
      </c>
      <c r="E97" s="2" t="s">
        <v>63</v>
      </c>
      <c r="F97" s="7">
        <v>456599230</v>
      </c>
      <c r="G97" s="4" t="s">
        <v>492</v>
      </c>
      <c r="H97" s="3" t="s">
        <v>54</v>
      </c>
      <c r="I97" s="13" t="s">
        <v>493</v>
      </c>
      <c r="J97" s="13"/>
    </row>
    <row r="98" spans="1:10">
      <c r="A98" s="2" t="s">
        <v>49</v>
      </c>
      <c r="B98" s="2" t="s">
        <v>50</v>
      </c>
      <c r="C98" s="5">
        <v>69530</v>
      </c>
      <c r="D98" s="2" t="s">
        <v>51</v>
      </c>
      <c r="E98" s="2" t="s">
        <v>63</v>
      </c>
      <c r="F98" s="7">
        <v>472318888</v>
      </c>
      <c r="G98" s="4" t="s">
        <v>52</v>
      </c>
      <c r="H98" s="3" t="s">
        <v>54</v>
      </c>
      <c r="I98" s="13" t="s">
        <v>5</v>
      </c>
      <c r="J98" s="13" t="s">
        <v>5</v>
      </c>
    </row>
    <row r="99" spans="1:10">
      <c r="A99" s="2" t="s">
        <v>700</v>
      </c>
      <c r="B99" s="2" t="s">
        <v>701</v>
      </c>
      <c r="C99" s="5">
        <v>38470</v>
      </c>
      <c r="D99" s="2" t="s">
        <v>552</v>
      </c>
      <c r="E99" s="2" t="s">
        <v>63</v>
      </c>
      <c r="F99" s="7">
        <v>476366297</v>
      </c>
      <c r="G99" s="4" t="s">
        <v>702</v>
      </c>
      <c r="H99" s="3" t="s">
        <v>6</v>
      </c>
      <c r="I99" s="13" t="s">
        <v>5</v>
      </c>
      <c r="J99" s="13" t="s">
        <v>5</v>
      </c>
    </row>
    <row r="100" spans="1:10">
      <c r="A100" s="2" t="s">
        <v>320</v>
      </c>
      <c r="B100" s="2" t="s">
        <v>321</v>
      </c>
      <c r="C100" s="5">
        <v>73370</v>
      </c>
      <c r="D100" s="2" t="s">
        <v>322</v>
      </c>
      <c r="E100" s="2" t="s">
        <v>63</v>
      </c>
      <c r="F100" s="7">
        <v>479262730</v>
      </c>
      <c r="G100" s="4"/>
      <c r="H100" s="3" t="s">
        <v>6</v>
      </c>
      <c r="I100" s="13" t="s">
        <v>5</v>
      </c>
      <c r="J100" s="13"/>
    </row>
    <row r="101" spans="1:10">
      <c r="A101" s="2" t="s">
        <v>393</v>
      </c>
      <c r="B101" s="2" t="s">
        <v>394</v>
      </c>
      <c r="C101" s="5">
        <v>5000</v>
      </c>
      <c r="D101" s="2" t="s">
        <v>328</v>
      </c>
      <c r="E101" s="2" t="s">
        <v>63</v>
      </c>
      <c r="F101" s="7">
        <v>492535064</v>
      </c>
      <c r="G101" s="4"/>
      <c r="H101" s="3" t="s">
        <v>6</v>
      </c>
      <c r="I101" s="13" t="s">
        <v>5</v>
      </c>
      <c r="J101" s="13" t="s">
        <v>5</v>
      </c>
    </row>
    <row r="102" spans="1:10">
      <c r="A102" s="2" t="s">
        <v>323</v>
      </c>
      <c r="B102" s="2" t="s">
        <v>324</v>
      </c>
      <c r="C102" s="5">
        <v>38320</v>
      </c>
      <c r="D102" s="2" t="s">
        <v>325</v>
      </c>
      <c r="E102" s="2" t="s">
        <v>63</v>
      </c>
      <c r="F102" s="7">
        <v>476620151</v>
      </c>
      <c r="G102" s="4"/>
      <c r="H102" s="3" t="s">
        <v>6</v>
      </c>
      <c r="I102" s="13" t="s">
        <v>5</v>
      </c>
      <c r="J102" s="13"/>
    </row>
    <row r="103" spans="1:10">
      <c r="A103" s="2" t="s">
        <v>326</v>
      </c>
      <c r="B103" s="2" t="s">
        <v>327</v>
      </c>
      <c r="C103" s="5">
        <v>5000</v>
      </c>
      <c r="D103" s="2" t="s">
        <v>328</v>
      </c>
      <c r="E103" s="2" t="s">
        <v>63</v>
      </c>
      <c r="F103" s="7">
        <v>492512051</v>
      </c>
      <c r="G103" s="4"/>
      <c r="H103" s="3" t="s">
        <v>6</v>
      </c>
      <c r="I103" s="13" t="s">
        <v>5</v>
      </c>
      <c r="J103" s="13"/>
    </row>
    <row r="104" spans="1:10">
      <c r="A104" s="2" t="s">
        <v>486</v>
      </c>
      <c r="B104" s="2" t="s">
        <v>512</v>
      </c>
      <c r="C104" s="5">
        <v>73800</v>
      </c>
      <c r="D104" s="2" t="s">
        <v>160</v>
      </c>
      <c r="E104" s="2" t="s">
        <v>63</v>
      </c>
      <c r="F104" s="7">
        <v>479650890</v>
      </c>
      <c r="G104" s="4"/>
      <c r="H104" s="3" t="s">
        <v>54</v>
      </c>
      <c r="I104" s="13" t="s">
        <v>5</v>
      </c>
      <c r="J104" s="13"/>
    </row>
    <row r="105" spans="1:10">
      <c r="A105" s="2" t="s">
        <v>329</v>
      </c>
      <c r="B105" s="2" t="s">
        <v>330</v>
      </c>
      <c r="C105" s="5">
        <v>38630</v>
      </c>
      <c r="D105" s="2" t="s">
        <v>431</v>
      </c>
      <c r="E105" s="2" t="s">
        <v>63</v>
      </c>
      <c r="F105" s="7">
        <v>474337411</v>
      </c>
      <c r="G105" s="4"/>
      <c r="H105" s="3" t="s">
        <v>6</v>
      </c>
      <c r="I105" s="13" t="s">
        <v>5</v>
      </c>
      <c r="J105" s="13" t="s">
        <v>5</v>
      </c>
    </row>
    <row r="106" spans="1:10">
      <c r="A106" s="2" t="s">
        <v>697</v>
      </c>
      <c r="B106" s="2" t="s">
        <v>698</v>
      </c>
      <c r="C106" s="5">
        <v>26400</v>
      </c>
      <c r="D106" s="2" t="s">
        <v>699</v>
      </c>
      <c r="E106" s="2" t="s">
        <v>63</v>
      </c>
      <c r="F106" s="7">
        <v>475793131</v>
      </c>
      <c r="G106" s="4"/>
      <c r="H106" s="3" t="s">
        <v>6</v>
      </c>
      <c r="I106" s="13" t="s">
        <v>5</v>
      </c>
      <c r="J106" s="13"/>
    </row>
    <row r="107" spans="1:10">
      <c r="A107" s="2" t="s">
        <v>148</v>
      </c>
      <c r="B107" s="2" t="s">
        <v>146</v>
      </c>
      <c r="C107" s="5">
        <v>73460</v>
      </c>
      <c r="D107" s="2" t="s">
        <v>147</v>
      </c>
      <c r="E107" s="2" t="s">
        <v>63</v>
      </c>
      <c r="F107" s="7">
        <v>479379416</v>
      </c>
      <c r="G107" s="4" t="s">
        <v>149</v>
      </c>
      <c r="H107" s="3" t="s">
        <v>6</v>
      </c>
      <c r="I107" s="13" t="s">
        <v>5</v>
      </c>
      <c r="J107" s="13"/>
    </row>
    <row r="108" spans="1:10">
      <c r="A108" s="2" t="s">
        <v>331</v>
      </c>
      <c r="B108" s="2" t="s">
        <v>332</v>
      </c>
      <c r="C108" s="5">
        <v>73100</v>
      </c>
      <c r="D108" s="2" t="s">
        <v>333</v>
      </c>
      <c r="E108" s="2" t="s">
        <v>63</v>
      </c>
      <c r="F108" s="7">
        <v>479889429</v>
      </c>
      <c r="G108" s="4"/>
      <c r="H108" s="3" t="s">
        <v>6</v>
      </c>
      <c r="I108" s="13" t="s">
        <v>5</v>
      </c>
      <c r="J108" s="13"/>
    </row>
    <row r="109" spans="1:10">
      <c r="A109" s="2" t="s">
        <v>705</v>
      </c>
      <c r="B109" s="2" t="s">
        <v>706</v>
      </c>
      <c r="C109" s="5">
        <v>74540</v>
      </c>
      <c r="D109" s="2" t="s">
        <v>707</v>
      </c>
      <c r="E109" s="2" t="s">
        <v>63</v>
      </c>
      <c r="F109" s="7">
        <v>450609499</v>
      </c>
      <c r="G109" s="4"/>
      <c r="H109" s="3" t="s">
        <v>54</v>
      </c>
      <c r="I109" s="13" t="s">
        <v>5</v>
      </c>
      <c r="J109" s="13"/>
    </row>
    <row r="110" spans="1:10">
      <c r="A110" s="2" t="s">
        <v>46</v>
      </c>
      <c r="B110" s="2" t="s">
        <v>47</v>
      </c>
      <c r="C110" s="5">
        <v>73800</v>
      </c>
      <c r="D110" s="2" t="s">
        <v>160</v>
      </c>
      <c r="E110" s="2" t="s">
        <v>63</v>
      </c>
      <c r="F110" s="7">
        <v>479283031</v>
      </c>
      <c r="G110" s="4" t="s">
        <v>48</v>
      </c>
      <c r="H110" s="3" t="s">
        <v>6</v>
      </c>
      <c r="I110" s="13"/>
      <c r="J110" s="13" t="s">
        <v>5</v>
      </c>
    </row>
    <row r="111" spans="1:10">
      <c r="A111" s="2" t="s">
        <v>690</v>
      </c>
      <c r="B111" s="2" t="s">
        <v>691</v>
      </c>
      <c r="C111" s="5">
        <v>38660</v>
      </c>
      <c r="D111" s="2" t="s">
        <v>460</v>
      </c>
      <c r="E111" s="2" t="s">
        <v>63</v>
      </c>
      <c r="F111" s="7"/>
      <c r="G111" s="4" t="s">
        <v>692</v>
      </c>
      <c r="H111" s="3" t="s">
        <v>54</v>
      </c>
      <c r="I111" s="13" t="s">
        <v>5</v>
      </c>
      <c r="J111" s="13" t="s">
        <v>5</v>
      </c>
    </row>
    <row r="112" spans="1:10">
      <c r="A112" s="2" t="s">
        <v>142</v>
      </c>
      <c r="B112" s="2" t="s">
        <v>143</v>
      </c>
      <c r="C112" s="5">
        <v>1640</v>
      </c>
      <c r="D112" s="2" t="s">
        <v>144</v>
      </c>
      <c r="E112" s="2" t="s">
        <v>63</v>
      </c>
      <c r="F112" s="7">
        <v>474369155</v>
      </c>
      <c r="G112" s="4" t="s">
        <v>145</v>
      </c>
      <c r="H112" s="3" t="s">
        <v>6</v>
      </c>
      <c r="I112" s="13" t="s">
        <v>5</v>
      </c>
      <c r="J112" s="13" t="s">
        <v>5</v>
      </c>
    </row>
    <row r="113" spans="1:10">
      <c r="A113" s="2" t="s">
        <v>203</v>
      </c>
      <c r="B113" s="2" t="s">
        <v>201</v>
      </c>
      <c r="C113" s="5">
        <v>74200</v>
      </c>
      <c r="D113" s="2" t="s">
        <v>202</v>
      </c>
      <c r="E113" s="2" t="s">
        <v>63</v>
      </c>
      <c r="F113" s="7">
        <v>450738044</v>
      </c>
      <c r="G113" s="4"/>
      <c r="H113" s="3" t="s">
        <v>6</v>
      </c>
      <c r="I113" s="13" t="s">
        <v>5</v>
      </c>
      <c r="J113" s="13" t="s">
        <v>5</v>
      </c>
    </row>
    <row r="114" spans="1:10">
      <c r="A114" s="2" t="s">
        <v>335</v>
      </c>
      <c r="B114" s="2" t="s">
        <v>336</v>
      </c>
      <c r="C114" s="5">
        <v>1460</v>
      </c>
      <c r="D114" s="2" t="s">
        <v>337</v>
      </c>
      <c r="E114" s="2" t="s">
        <v>63</v>
      </c>
      <c r="F114" s="7">
        <v>474760824</v>
      </c>
      <c r="G114" s="4"/>
      <c r="H114" s="3" t="s">
        <v>6</v>
      </c>
      <c r="I114" s="13" t="s">
        <v>5</v>
      </c>
      <c r="J114" s="13" t="s">
        <v>5</v>
      </c>
    </row>
    <row r="115" spans="1:10">
      <c r="A115" s="2" t="s">
        <v>338</v>
      </c>
      <c r="B115" s="2" t="s">
        <v>339</v>
      </c>
      <c r="C115" s="5">
        <v>38330</v>
      </c>
      <c r="D115" s="2" t="s">
        <v>340</v>
      </c>
      <c r="E115" s="2" t="s">
        <v>63</v>
      </c>
      <c r="F115" s="7">
        <v>438920125</v>
      </c>
      <c r="G115" s="4" t="s">
        <v>341</v>
      </c>
      <c r="H115" s="3" t="s">
        <v>6</v>
      </c>
      <c r="I115" s="13" t="s">
        <v>5</v>
      </c>
      <c r="J115" s="13"/>
    </row>
    <row r="116" spans="1:10">
      <c r="A116" s="2" t="s">
        <v>342</v>
      </c>
      <c r="B116" s="2" t="s">
        <v>343</v>
      </c>
      <c r="C116" s="5">
        <v>39380</v>
      </c>
      <c r="D116" s="2" t="s">
        <v>344</v>
      </c>
      <c r="E116" s="2" t="s">
        <v>63</v>
      </c>
      <c r="F116" s="7">
        <v>384815555</v>
      </c>
      <c r="G116" s="4"/>
      <c r="H116" s="3" t="s">
        <v>6</v>
      </c>
      <c r="I116" s="13" t="s">
        <v>5</v>
      </c>
      <c r="J116" s="13" t="s">
        <v>5</v>
      </c>
    </row>
    <row r="117" spans="1:10">
      <c r="A117" s="2" t="s">
        <v>43</v>
      </c>
      <c r="B117" s="2" t="s">
        <v>44</v>
      </c>
      <c r="C117" s="5">
        <v>73130</v>
      </c>
      <c r="D117" s="2" t="s">
        <v>45</v>
      </c>
      <c r="E117" s="2" t="s">
        <v>63</v>
      </c>
      <c r="F117" s="7">
        <v>479562356</v>
      </c>
      <c r="G117" s="4"/>
      <c r="H117" s="3" t="s">
        <v>6</v>
      </c>
      <c r="I117" s="13" t="s">
        <v>5</v>
      </c>
      <c r="J117" s="13" t="s">
        <v>5</v>
      </c>
    </row>
    <row r="118" spans="1:10">
      <c r="A118" s="2" t="s">
        <v>345</v>
      </c>
      <c r="B118" s="2" t="s">
        <v>346</v>
      </c>
      <c r="C118" s="5">
        <v>38530</v>
      </c>
      <c r="D118" s="2" t="s">
        <v>34</v>
      </c>
      <c r="E118" s="2" t="s">
        <v>63</v>
      </c>
      <c r="F118" s="7">
        <v>476977590</v>
      </c>
      <c r="G118" s="4"/>
      <c r="H118" s="3" t="s">
        <v>6</v>
      </c>
      <c r="I118" s="13" t="s">
        <v>5</v>
      </c>
      <c r="J118" s="13"/>
    </row>
    <row r="119" spans="1:10">
      <c r="A119" s="2" t="s">
        <v>204</v>
      </c>
      <c r="B119" s="2" t="s">
        <v>205</v>
      </c>
      <c r="C119" s="5">
        <v>74700</v>
      </c>
      <c r="D119" s="2" t="s">
        <v>206</v>
      </c>
      <c r="E119" s="2" t="s">
        <v>63</v>
      </c>
      <c r="F119" s="7">
        <v>970356204</v>
      </c>
      <c r="G119" s="4"/>
      <c r="H119" s="3" t="s">
        <v>6</v>
      </c>
      <c r="I119" s="13" t="s">
        <v>5</v>
      </c>
      <c r="J119" s="13" t="s">
        <v>5</v>
      </c>
    </row>
    <row r="120" spans="1:10">
      <c r="A120" s="2" t="s">
        <v>708</v>
      </c>
      <c r="B120" s="2" t="s">
        <v>709</v>
      </c>
      <c r="C120" s="5">
        <v>74800</v>
      </c>
      <c r="D120" s="2" t="s">
        <v>710</v>
      </c>
      <c r="E120" s="2" t="s">
        <v>63</v>
      </c>
      <c r="F120" s="7">
        <v>450039602</v>
      </c>
      <c r="G120" s="4" t="s">
        <v>711</v>
      </c>
      <c r="H120" s="3" t="s">
        <v>22</v>
      </c>
      <c r="I120" s="13" t="s">
        <v>5</v>
      </c>
      <c r="J120" s="13" t="s">
        <v>5</v>
      </c>
    </row>
    <row r="121" spans="1:10">
      <c r="A121" s="2" t="s">
        <v>347</v>
      </c>
      <c r="B121" s="2" t="s">
        <v>348</v>
      </c>
      <c r="C121" s="5">
        <v>73000</v>
      </c>
      <c r="D121" s="2" t="s">
        <v>349</v>
      </c>
      <c r="E121" s="2" t="s">
        <v>63</v>
      </c>
      <c r="F121" s="7">
        <v>479333881</v>
      </c>
      <c r="G121" s="4"/>
      <c r="H121" s="3" t="s">
        <v>6</v>
      </c>
      <c r="I121" s="13" t="s">
        <v>5</v>
      </c>
      <c r="J121" s="13"/>
    </row>
    <row r="122" spans="1:10">
      <c r="A122" s="2" t="s">
        <v>469</v>
      </c>
      <c r="B122" s="2" t="s">
        <v>471</v>
      </c>
      <c r="C122" s="5">
        <v>69490</v>
      </c>
      <c r="D122" s="2" t="s">
        <v>470</v>
      </c>
      <c r="E122" s="2" t="s">
        <v>63</v>
      </c>
      <c r="F122" s="7">
        <v>474056322</v>
      </c>
      <c r="G122" s="4" t="s">
        <v>472</v>
      </c>
      <c r="H122" s="3" t="s">
        <v>6</v>
      </c>
      <c r="I122" s="13"/>
      <c r="J122" s="13" t="s">
        <v>5</v>
      </c>
    </row>
    <row r="123" spans="1:10">
      <c r="A123" s="2" t="s">
        <v>190</v>
      </c>
      <c r="B123" s="2" t="s">
        <v>191</v>
      </c>
      <c r="C123" s="5">
        <v>1200</v>
      </c>
      <c r="D123" s="2" t="s">
        <v>192</v>
      </c>
      <c r="E123" s="2" t="s">
        <v>63</v>
      </c>
      <c r="F123" s="7">
        <v>984011061</v>
      </c>
      <c r="G123" s="4"/>
      <c r="H123" s="3" t="s">
        <v>54</v>
      </c>
      <c r="I123" s="13" t="s">
        <v>5</v>
      </c>
      <c r="J123" s="13"/>
    </row>
    <row r="124" spans="1:10">
      <c r="A124" s="2" t="s">
        <v>350</v>
      </c>
      <c r="B124" s="2" t="s">
        <v>351</v>
      </c>
      <c r="C124" s="5">
        <v>73300</v>
      </c>
      <c r="D124" s="2" t="s">
        <v>352</v>
      </c>
      <c r="E124" s="2" t="s">
        <v>63</v>
      </c>
      <c r="F124" s="7">
        <v>479834203</v>
      </c>
      <c r="G124" s="4"/>
      <c r="H124" s="3" t="s">
        <v>22</v>
      </c>
      <c r="I124" s="13" t="s">
        <v>5</v>
      </c>
      <c r="J124" s="13" t="s">
        <v>5</v>
      </c>
    </row>
    <row r="125" spans="1:10">
      <c r="A125" s="2" t="s">
        <v>353</v>
      </c>
      <c r="B125" s="2" t="s">
        <v>354</v>
      </c>
      <c r="C125" s="5">
        <v>73460</v>
      </c>
      <c r="D125" s="2" t="s">
        <v>355</v>
      </c>
      <c r="E125" s="2" t="s">
        <v>63</v>
      </c>
      <c r="F125" s="7">
        <v>479379416</v>
      </c>
      <c r="G125" s="4"/>
      <c r="H125" s="3" t="s">
        <v>6</v>
      </c>
      <c r="I125" s="13" t="s">
        <v>5</v>
      </c>
      <c r="J125" s="13"/>
    </row>
    <row r="126" spans="1:10">
      <c r="A126" s="2" t="s">
        <v>356</v>
      </c>
      <c r="B126" s="2" t="s">
        <v>357</v>
      </c>
      <c r="C126" s="5">
        <v>25400</v>
      </c>
      <c r="D126" s="2" t="s">
        <v>358</v>
      </c>
      <c r="E126" s="2" t="s">
        <v>63</v>
      </c>
      <c r="F126" s="7">
        <v>381941255</v>
      </c>
      <c r="G126" s="4"/>
      <c r="H126" s="3" t="s">
        <v>6</v>
      </c>
      <c r="I126" s="13" t="s">
        <v>5</v>
      </c>
      <c r="J126" s="13" t="s">
        <v>5</v>
      </c>
    </row>
    <row r="127" spans="1:10">
      <c r="A127" s="2" t="s">
        <v>16</v>
      </c>
      <c r="B127" s="2" t="s">
        <v>17</v>
      </c>
      <c r="C127" s="5">
        <v>49450</v>
      </c>
      <c r="D127" s="2" t="s">
        <v>18</v>
      </c>
      <c r="E127" s="2" t="s">
        <v>63</v>
      </c>
      <c r="F127" s="7">
        <v>241467041</v>
      </c>
      <c r="G127" s="4" t="s">
        <v>19</v>
      </c>
      <c r="H127" s="3" t="s">
        <v>22</v>
      </c>
      <c r="I127" s="13" t="s">
        <v>5</v>
      </c>
      <c r="J127" s="13" t="s">
        <v>5</v>
      </c>
    </row>
    <row r="128" spans="1:10">
      <c r="A128" s="2" t="s">
        <v>481</v>
      </c>
      <c r="B128" s="2" t="s">
        <v>214</v>
      </c>
      <c r="C128" s="5">
        <v>74360</v>
      </c>
      <c r="D128" s="2" t="s">
        <v>213</v>
      </c>
      <c r="E128" s="2" t="s">
        <v>63</v>
      </c>
      <c r="F128" s="7">
        <v>450735227</v>
      </c>
      <c r="G128" s="4"/>
      <c r="H128" s="3" t="s">
        <v>6</v>
      </c>
      <c r="I128" s="13" t="s">
        <v>5</v>
      </c>
      <c r="J128" s="13"/>
    </row>
    <row r="129" spans="1:10">
      <c r="A129" s="2" t="s">
        <v>679</v>
      </c>
      <c r="B129" s="2" t="s">
        <v>677</v>
      </c>
      <c r="C129" s="5">
        <v>1100</v>
      </c>
      <c r="D129" s="2" t="s">
        <v>26</v>
      </c>
      <c r="E129" s="2" t="s">
        <v>63</v>
      </c>
      <c r="F129" s="7">
        <v>474771170</v>
      </c>
      <c r="G129" s="4" t="s">
        <v>678</v>
      </c>
      <c r="H129" s="3" t="s">
        <v>22</v>
      </c>
      <c r="I129" s="13" t="s">
        <v>5</v>
      </c>
      <c r="J129" s="13" t="s">
        <v>5</v>
      </c>
    </row>
    <row r="130" spans="1:10">
      <c r="A130" s="2" t="s">
        <v>359</v>
      </c>
      <c r="B130" s="2" t="s">
        <v>360</v>
      </c>
      <c r="C130" s="5">
        <v>73000</v>
      </c>
      <c r="D130" s="2" t="s">
        <v>171</v>
      </c>
      <c r="E130" s="2" t="s">
        <v>63</v>
      </c>
      <c r="F130" s="7">
        <v>479682760</v>
      </c>
      <c r="G130" s="4"/>
      <c r="H130" s="3" t="s">
        <v>6</v>
      </c>
      <c r="I130" s="13" t="s">
        <v>5</v>
      </c>
      <c r="J130" s="13"/>
    </row>
    <row r="131" spans="1:10">
      <c r="A131" s="2" t="s">
        <v>361</v>
      </c>
      <c r="B131" s="2" t="s">
        <v>362</v>
      </c>
      <c r="C131" s="5">
        <v>73000</v>
      </c>
      <c r="D131" s="2" t="s">
        <v>363</v>
      </c>
      <c r="E131" s="2" t="s">
        <v>63</v>
      </c>
      <c r="F131" s="7">
        <v>479851517</v>
      </c>
      <c r="G131" s="4"/>
      <c r="H131" s="3" t="s">
        <v>6</v>
      </c>
      <c r="I131" s="13" t="s">
        <v>5</v>
      </c>
      <c r="J131" s="13"/>
    </row>
    <row r="132" spans="1:10">
      <c r="A132" s="2" t="s">
        <v>401</v>
      </c>
      <c r="B132" s="2" t="s">
        <v>402</v>
      </c>
      <c r="C132" s="5">
        <v>38080</v>
      </c>
      <c r="D132" s="2" t="s">
        <v>403</v>
      </c>
      <c r="E132" s="2" t="s">
        <v>63</v>
      </c>
      <c r="F132" s="7">
        <v>474276666</v>
      </c>
      <c r="G132" s="4"/>
      <c r="H132" s="3" t="s">
        <v>22</v>
      </c>
      <c r="I132" s="13" t="s">
        <v>5</v>
      </c>
      <c r="J132" s="13" t="s">
        <v>5</v>
      </c>
    </row>
    <row r="133" spans="1:10">
      <c r="A133" s="2" t="s">
        <v>169</v>
      </c>
      <c r="B133" s="2" t="s">
        <v>170</v>
      </c>
      <c r="C133" s="5">
        <v>73000</v>
      </c>
      <c r="D133" s="2" t="s">
        <v>171</v>
      </c>
      <c r="E133" s="2" t="s">
        <v>63</v>
      </c>
      <c r="F133" s="7">
        <v>479333881</v>
      </c>
      <c r="G133" s="4" t="s">
        <v>172</v>
      </c>
      <c r="H133" s="3" t="s">
        <v>6</v>
      </c>
      <c r="I133" s="13" t="s">
        <v>5</v>
      </c>
      <c r="J133" s="13"/>
    </row>
    <row r="134" spans="1:10">
      <c r="A134" s="2" t="s">
        <v>509</v>
      </c>
      <c r="B134" s="2" t="s">
        <v>510</v>
      </c>
      <c r="C134" s="18">
        <v>1217</v>
      </c>
      <c r="D134" s="2" t="s">
        <v>511</v>
      </c>
      <c r="E134" s="2" t="s">
        <v>64</v>
      </c>
      <c r="F134" s="7"/>
      <c r="G134" s="4"/>
      <c r="H134" s="3" t="s">
        <v>22</v>
      </c>
      <c r="I134" s="13" t="s">
        <v>5</v>
      </c>
      <c r="J134" s="13" t="s">
        <v>5</v>
      </c>
    </row>
    <row r="135" spans="1:10">
      <c r="A135" s="2" t="s">
        <v>364</v>
      </c>
      <c r="B135" s="2" t="s">
        <v>365</v>
      </c>
      <c r="C135" s="5">
        <v>74960</v>
      </c>
      <c r="D135" s="2" t="s">
        <v>366</v>
      </c>
      <c r="E135" s="2" t="s">
        <v>63</v>
      </c>
      <c r="F135" s="7">
        <v>450465301</v>
      </c>
      <c r="G135" s="4"/>
      <c r="H135" s="3" t="s">
        <v>6</v>
      </c>
      <c r="I135" s="13" t="s">
        <v>5</v>
      </c>
      <c r="J135" s="13"/>
    </row>
    <row r="136" spans="1:10">
      <c r="A136" s="2" t="s">
        <v>683</v>
      </c>
      <c r="B136" s="2" t="s">
        <v>684</v>
      </c>
      <c r="C136" s="5">
        <v>74960</v>
      </c>
      <c r="D136" s="2" t="s">
        <v>212</v>
      </c>
      <c r="E136" s="2" t="s">
        <v>63</v>
      </c>
      <c r="F136" s="7">
        <v>450462464</v>
      </c>
      <c r="G136" s="4" t="s">
        <v>685</v>
      </c>
      <c r="H136" s="3" t="s">
        <v>22</v>
      </c>
      <c r="I136" s="13"/>
      <c r="J136" s="13"/>
    </row>
    <row r="137" spans="1:10">
      <c r="A137" s="2" t="s">
        <v>424</v>
      </c>
      <c r="B137" s="2" t="s">
        <v>425</v>
      </c>
      <c r="C137" s="5">
        <v>38550</v>
      </c>
      <c r="D137" s="2" t="s">
        <v>426</v>
      </c>
      <c r="E137" s="2" t="s">
        <v>63</v>
      </c>
      <c r="F137" s="7">
        <v>474296350</v>
      </c>
      <c r="G137" s="4"/>
      <c r="H137" s="3" t="s">
        <v>6</v>
      </c>
      <c r="I137" s="13" t="s">
        <v>5</v>
      </c>
      <c r="J137" s="13" t="s">
        <v>5</v>
      </c>
    </row>
    <row r="138" spans="1:10">
      <c r="A138" s="2" t="s">
        <v>177</v>
      </c>
      <c r="B138" s="2" t="s">
        <v>178</v>
      </c>
      <c r="C138" s="5">
        <v>73800</v>
      </c>
      <c r="D138" s="2" t="s">
        <v>179</v>
      </c>
      <c r="E138" s="2" t="s">
        <v>63</v>
      </c>
      <c r="F138" s="7">
        <v>479843838</v>
      </c>
      <c r="G138" s="4" t="s">
        <v>180</v>
      </c>
      <c r="H138" s="3" t="s">
        <v>22</v>
      </c>
      <c r="I138" s="13" t="s">
        <v>5</v>
      </c>
      <c r="J138" s="13" t="s">
        <v>5</v>
      </c>
    </row>
    <row r="139" spans="1:10">
      <c r="A139" s="2" t="s">
        <v>487</v>
      </c>
      <c r="B139" s="2" t="s">
        <v>488</v>
      </c>
      <c r="C139" s="5">
        <v>74370</v>
      </c>
      <c r="D139" s="2" t="s">
        <v>96</v>
      </c>
      <c r="E139" s="2" t="s">
        <v>63</v>
      </c>
      <c r="F139" s="7">
        <v>450274500</v>
      </c>
      <c r="G139" s="4"/>
      <c r="H139" s="3" t="s">
        <v>54</v>
      </c>
      <c r="I139" s="13" t="s">
        <v>5</v>
      </c>
      <c r="J139" s="13"/>
    </row>
    <row r="140" spans="1:10">
      <c r="A140" s="2" t="s">
        <v>703</v>
      </c>
      <c r="B140" s="2" t="s">
        <v>704</v>
      </c>
      <c r="C140" s="5">
        <v>73370</v>
      </c>
      <c r="D140" s="2" t="s">
        <v>322</v>
      </c>
      <c r="E140" s="2" t="s">
        <v>63</v>
      </c>
      <c r="F140" s="7"/>
      <c r="G140" s="4"/>
      <c r="H140" s="3"/>
      <c r="I140" s="13"/>
      <c r="J140" s="13"/>
    </row>
    <row r="141" spans="1:10">
      <c r="A141" s="2" t="s">
        <v>367</v>
      </c>
      <c r="B141" s="2" t="s">
        <v>368</v>
      </c>
      <c r="C141" s="5">
        <v>73200</v>
      </c>
      <c r="D141" s="2" t="s">
        <v>288</v>
      </c>
      <c r="E141" s="2" t="s">
        <v>63</v>
      </c>
      <c r="F141" s="7">
        <v>479104215</v>
      </c>
      <c r="G141" s="4"/>
      <c r="H141" s="3" t="s">
        <v>6</v>
      </c>
      <c r="I141" s="13" t="s">
        <v>5</v>
      </c>
      <c r="J141" s="13"/>
    </row>
    <row r="142" spans="1:10">
      <c r="A142" s="2" t="s">
        <v>369</v>
      </c>
      <c r="B142" s="2" t="s">
        <v>370</v>
      </c>
      <c r="C142" s="5">
        <v>26140</v>
      </c>
      <c r="D142" s="2" t="s">
        <v>371</v>
      </c>
      <c r="E142" s="2" t="s">
        <v>63</v>
      </c>
      <c r="F142" s="7">
        <v>475031818</v>
      </c>
      <c r="G142" s="4"/>
      <c r="H142" s="3" t="s">
        <v>6</v>
      </c>
      <c r="I142" s="13" t="s">
        <v>5</v>
      </c>
      <c r="J142" s="13"/>
    </row>
    <row r="143" spans="1:10">
      <c r="A143" s="2" t="s">
        <v>372</v>
      </c>
      <c r="B143" s="2" t="s">
        <v>373</v>
      </c>
      <c r="C143" s="5">
        <v>43210</v>
      </c>
      <c r="D143" s="2" t="s">
        <v>374</v>
      </c>
      <c r="E143" s="2" t="s">
        <v>63</v>
      </c>
      <c r="F143" s="7">
        <v>471617016</v>
      </c>
      <c r="G143" s="4"/>
      <c r="H143" s="3" t="s">
        <v>6</v>
      </c>
      <c r="I143" s="13" t="s">
        <v>5</v>
      </c>
      <c r="J143" s="13"/>
    </row>
    <row r="144" spans="1:10">
      <c r="A144" s="2" t="s">
        <v>375</v>
      </c>
      <c r="B144" s="2" t="s">
        <v>376</v>
      </c>
      <c r="C144" s="5">
        <v>73200</v>
      </c>
      <c r="D144" s="2" t="s">
        <v>131</v>
      </c>
      <c r="E144" s="2" t="s">
        <v>63</v>
      </c>
      <c r="F144" s="7">
        <v>479326228</v>
      </c>
      <c r="G144" s="4"/>
      <c r="H144" s="3" t="s">
        <v>6</v>
      </c>
      <c r="I144" s="13" t="s">
        <v>5</v>
      </c>
      <c r="J144" s="13"/>
    </row>
    <row r="145" spans="1:10">
      <c r="A145" s="2" t="s">
        <v>157</v>
      </c>
      <c r="B145" s="2" t="s">
        <v>154</v>
      </c>
      <c r="C145" s="5">
        <v>73290</v>
      </c>
      <c r="D145" s="2" t="s">
        <v>155</v>
      </c>
      <c r="E145" s="2" t="s">
        <v>63</v>
      </c>
      <c r="F145" s="7">
        <v>479689513</v>
      </c>
      <c r="G145" s="4" t="s">
        <v>156</v>
      </c>
      <c r="H145" s="3" t="s">
        <v>54</v>
      </c>
      <c r="I145" s="13" t="s">
        <v>5</v>
      </c>
      <c r="J145" s="13"/>
    </row>
    <row r="146" spans="1:10">
      <c r="A146" s="2" t="s">
        <v>377</v>
      </c>
      <c r="B146" s="2" t="s">
        <v>378</v>
      </c>
      <c r="C146" s="5">
        <v>26210</v>
      </c>
      <c r="D146" s="2" t="s">
        <v>379</v>
      </c>
      <c r="E146" s="2" t="s">
        <v>63</v>
      </c>
      <c r="F146" s="7">
        <v>475316223</v>
      </c>
      <c r="G146" s="4"/>
      <c r="H146" s="3" t="s">
        <v>6</v>
      </c>
      <c r="I146" s="13" t="s">
        <v>5</v>
      </c>
      <c r="J146" s="13" t="s">
        <v>5</v>
      </c>
    </row>
    <row r="147" spans="1:10">
      <c r="A147" s="2" t="s">
        <v>380</v>
      </c>
      <c r="B147" s="2" t="s">
        <v>381</v>
      </c>
      <c r="C147" s="5">
        <v>42153</v>
      </c>
      <c r="D147" s="2" t="s">
        <v>382</v>
      </c>
      <c r="E147" s="2" t="s">
        <v>63</v>
      </c>
      <c r="F147" s="7">
        <v>477711417</v>
      </c>
      <c r="G147" s="4"/>
      <c r="H147" s="3" t="s">
        <v>6</v>
      </c>
      <c r="I147" s="13" t="s">
        <v>5</v>
      </c>
      <c r="J147" s="13" t="s">
        <v>5</v>
      </c>
    </row>
    <row r="148" spans="1:10">
      <c r="A148" s="2" t="s">
        <v>383</v>
      </c>
      <c r="B148" s="2" t="s">
        <v>384</v>
      </c>
      <c r="C148" s="5">
        <v>26300</v>
      </c>
      <c r="D148" s="2" t="s">
        <v>385</v>
      </c>
      <c r="E148" s="2" t="s">
        <v>63</v>
      </c>
      <c r="F148" s="7">
        <v>475712637</v>
      </c>
      <c r="G148" s="4"/>
      <c r="H148" s="3" t="s">
        <v>6</v>
      </c>
      <c r="I148" s="13" t="s">
        <v>5</v>
      </c>
      <c r="J148" s="13"/>
    </row>
    <row r="149" spans="1:10">
      <c r="A149" s="2" t="s">
        <v>686</v>
      </c>
      <c r="B149" s="2" t="s">
        <v>687</v>
      </c>
      <c r="C149" s="5">
        <v>71000</v>
      </c>
      <c r="D149" s="2" t="s">
        <v>688</v>
      </c>
      <c r="E149" s="2" t="s">
        <v>63</v>
      </c>
      <c r="F149" s="7">
        <v>385211161</v>
      </c>
      <c r="G149" s="4"/>
      <c r="H149" s="3" t="s">
        <v>6</v>
      </c>
      <c r="I149" s="13" t="s">
        <v>5</v>
      </c>
      <c r="J149" s="13"/>
    </row>
    <row r="150" spans="1:10">
      <c r="A150" s="2" t="s">
        <v>181</v>
      </c>
      <c r="B150" s="2" t="s">
        <v>182</v>
      </c>
      <c r="C150" s="5">
        <v>73230</v>
      </c>
      <c r="D150" s="2" t="s">
        <v>183</v>
      </c>
      <c r="E150" s="2" t="s">
        <v>63</v>
      </c>
      <c r="F150" s="7">
        <v>479729580</v>
      </c>
      <c r="G150" s="4"/>
      <c r="H150" s="3" t="s">
        <v>54</v>
      </c>
      <c r="I150" s="13" t="s">
        <v>5</v>
      </c>
      <c r="J150" s="13" t="s">
        <v>5</v>
      </c>
    </row>
    <row r="151" spans="1:10">
      <c r="A151" s="2" t="s">
        <v>135</v>
      </c>
      <c r="B151" s="2" t="s">
        <v>136</v>
      </c>
      <c r="C151" s="5">
        <v>42110</v>
      </c>
      <c r="D151" s="2" t="s">
        <v>138</v>
      </c>
      <c r="E151" s="2" t="s">
        <v>63</v>
      </c>
      <c r="F151" s="7">
        <v>477266050</v>
      </c>
      <c r="G151" s="4" t="s">
        <v>137</v>
      </c>
      <c r="H151" s="3" t="s">
        <v>6</v>
      </c>
      <c r="I151" s="13" t="s">
        <v>5</v>
      </c>
      <c r="J151" s="13" t="s">
        <v>5</v>
      </c>
    </row>
    <row r="152" spans="1:10">
      <c r="A152" s="2" t="s">
        <v>386</v>
      </c>
      <c r="B152" s="2" t="s">
        <v>387</v>
      </c>
      <c r="C152" s="5">
        <v>42230</v>
      </c>
      <c r="D152" s="2" t="s">
        <v>388</v>
      </c>
      <c r="E152" s="2" t="s">
        <v>63</v>
      </c>
      <c r="F152" s="7">
        <v>477906656</v>
      </c>
      <c r="G152" s="4"/>
      <c r="H152" s="3" t="s">
        <v>6</v>
      </c>
      <c r="I152" s="13" t="s">
        <v>298</v>
      </c>
      <c r="J152" s="13" t="s">
        <v>5</v>
      </c>
    </row>
    <row r="153" spans="1:10">
      <c r="A153" s="2" t="s">
        <v>389</v>
      </c>
      <c r="B153" s="2" t="s">
        <v>390</v>
      </c>
      <c r="C153" s="5">
        <v>73360</v>
      </c>
      <c r="D153" s="2" t="s">
        <v>391</v>
      </c>
      <c r="E153" s="2" t="s">
        <v>63</v>
      </c>
      <c r="F153" s="7">
        <v>479365090</v>
      </c>
      <c r="G153" s="4"/>
      <c r="H153" s="3" t="s">
        <v>22</v>
      </c>
      <c r="I153" s="13" t="s">
        <v>5</v>
      </c>
      <c r="J153" s="13" t="s">
        <v>5</v>
      </c>
    </row>
    <row r="154" spans="1:10">
      <c r="A154" s="2" t="s">
        <v>395</v>
      </c>
      <c r="B154" s="2" t="s">
        <v>392</v>
      </c>
      <c r="C154" s="5">
        <v>26250</v>
      </c>
      <c r="D154" s="2" t="s">
        <v>480</v>
      </c>
      <c r="E154" s="2" t="s">
        <v>63</v>
      </c>
      <c r="F154" s="7">
        <v>475617409</v>
      </c>
      <c r="G154" s="4"/>
      <c r="H154" s="3" t="s">
        <v>6</v>
      </c>
      <c r="I154" s="13" t="s">
        <v>5</v>
      </c>
      <c r="J154" s="13" t="s">
        <v>5</v>
      </c>
    </row>
    <row r="155" spans="1:10">
      <c r="A155" s="2" t="s">
        <v>28</v>
      </c>
      <c r="B155" s="2" t="s">
        <v>29</v>
      </c>
      <c r="C155" s="5">
        <v>70180</v>
      </c>
      <c r="D155" s="2" t="s">
        <v>30</v>
      </c>
      <c r="E155" s="2" t="s">
        <v>63</v>
      </c>
      <c r="F155" s="7">
        <v>384670707</v>
      </c>
      <c r="G155" s="4" t="s">
        <v>31</v>
      </c>
      <c r="H155" s="3" t="s">
        <v>6</v>
      </c>
      <c r="I155" s="13" t="s">
        <v>5</v>
      </c>
      <c r="J155" s="13" t="s">
        <v>5</v>
      </c>
    </row>
    <row r="156" spans="1:10">
      <c r="A156" s="2" t="s">
        <v>158</v>
      </c>
      <c r="B156" s="2" t="s">
        <v>159</v>
      </c>
      <c r="C156" s="5">
        <v>73800</v>
      </c>
      <c r="D156" s="2" t="s">
        <v>160</v>
      </c>
      <c r="E156" s="2" t="s">
        <v>63</v>
      </c>
      <c r="F156" s="7">
        <v>479280068</v>
      </c>
      <c r="G156" s="4" t="s">
        <v>161</v>
      </c>
      <c r="H156" s="3" t="s">
        <v>54</v>
      </c>
      <c r="I156" s="13" t="s">
        <v>5</v>
      </c>
      <c r="J156" s="13"/>
    </row>
  </sheetData>
  <autoFilter ref="A1:J133" xr:uid="{00000000-0009-0000-0000-000000000000}"/>
  <sortState xmlns:xlrd2="http://schemas.microsoft.com/office/spreadsheetml/2017/richdata2" ref="A2:J156">
    <sortCondition ref="A2:A156"/>
  </sortState>
  <hyperlinks>
    <hyperlink ref="G45" r:id="rId1" xr:uid="{00000000-0004-0000-0000-000000000000}"/>
    <hyperlink ref="G90" r:id="rId2" xr:uid="{00000000-0004-0000-0000-000001000000}"/>
    <hyperlink ref="G89" r:id="rId3" xr:uid="{00000000-0004-0000-0000-000002000000}"/>
    <hyperlink ref="G127" r:id="rId4" xr:uid="{00000000-0004-0000-0000-000003000000}"/>
    <hyperlink ref="G37" r:id="rId5" xr:uid="{00000000-0004-0000-0000-000004000000}"/>
    <hyperlink ref="G155" r:id="rId6" xr:uid="{00000000-0004-0000-0000-000005000000}"/>
    <hyperlink ref="G36" r:id="rId7" xr:uid="{00000000-0004-0000-0000-000006000000}"/>
    <hyperlink ref="G15" r:id="rId8" xr:uid="{00000000-0004-0000-0000-000007000000}"/>
    <hyperlink ref="G110" r:id="rId9" xr:uid="{00000000-0004-0000-0000-000008000000}"/>
    <hyperlink ref="G98" r:id="rId10" xr:uid="{00000000-0004-0000-0000-000009000000}"/>
    <hyperlink ref="G54" r:id="rId11" xr:uid="{00000000-0004-0000-0000-00000A000000}"/>
    <hyperlink ref="G12" r:id="rId12" xr:uid="{00000000-0004-0000-0000-00000B000000}"/>
    <hyperlink ref="G62" r:id="rId13" xr:uid="{00000000-0004-0000-0000-00000C000000}"/>
    <hyperlink ref="G44" r:id="rId14" xr:uid="{00000000-0004-0000-0000-00000D000000}"/>
    <hyperlink ref="G23" r:id="rId15" xr:uid="{00000000-0004-0000-0000-00000E000000}"/>
    <hyperlink ref="G32" r:id="rId16" xr:uid="{00000000-0004-0000-0000-00000F000000}"/>
    <hyperlink ref="G93" r:id="rId17" xr:uid="{00000000-0004-0000-0000-000010000000}"/>
    <hyperlink ref="G57" r:id="rId18" xr:uid="{00000000-0004-0000-0000-000011000000}"/>
    <hyperlink ref="G26" r:id="rId19" xr:uid="{00000000-0004-0000-0000-000012000000}"/>
    <hyperlink ref="G30" r:id="rId20" xr:uid="{00000000-0004-0000-0000-000013000000}"/>
    <hyperlink ref="G60" r:id="rId21" xr:uid="{00000000-0004-0000-0000-000014000000}"/>
    <hyperlink ref="G46" r:id="rId22" xr:uid="{00000000-0004-0000-0000-000015000000}"/>
    <hyperlink ref="G151" r:id="rId23" xr:uid="{E27D461E-9F54-4DBC-8A14-C40D01957BB5}"/>
    <hyperlink ref="G59" r:id="rId24" xr:uid="{9F0966BE-05DC-472A-919B-9FF6C50DC0F2}"/>
    <hyperlink ref="G112" r:id="rId25" xr:uid="{3F750486-5392-41EC-8720-A72991A15847}"/>
    <hyperlink ref="G20" r:id="rId26" xr:uid="{A50920CF-387D-476F-885A-5A68221CAD81}"/>
    <hyperlink ref="G156" r:id="rId27" display="mailto:contact@ximeca.fr" xr:uid="{7D206301-DEC9-4DCE-B592-E27203E8042E}"/>
    <hyperlink ref="G145" r:id="rId28" xr:uid="{8FCEE6A4-36B5-429B-95D1-84205B1FCE1F}"/>
    <hyperlink ref="G14" r:id="rId29" xr:uid="{A010B9C1-202E-4964-8CF2-BF82D0B4571E}"/>
    <hyperlink ref="G133" r:id="rId30" display="mailto:serge.peiretti@set-ingenierie.com" xr:uid="{B8771054-8803-4E3F-AD2C-7BFDE9FE1E50}"/>
    <hyperlink ref="G94" r:id="rId31" xr:uid="{40598A11-C1C3-41EC-AE13-19339CAD7B88}"/>
    <hyperlink ref="G138" r:id="rId32" xr:uid="{13130207-BF31-4558-943C-B549A1EFEE98}"/>
    <hyperlink ref="G84" r:id="rId33" xr:uid="{C8662D04-DF95-4CD8-A606-C4642F9211A1}"/>
    <hyperlink ref="G18" r:id="rId34" xr:uid="{58AE274A-DC09-409F-B7C8-0A8E62723A38}"/>
    <hyperlink ref="G19" r:id="rId35" xr:uid="{C572228E-33E1-4464-A4DA-333F1F59453C}"/>
    <hyperlink ref="G42" r:id="rId36" xr:uid="{349DC2CE-1946-4139-8DD4-BACC049B7614}"/>
    <hyperlink ref="G122" r:id="rId37" xr:uid="{E3EC9E40-6576-4A7F-890F-43DF2ADE8AED}"/>
    <hyperlink ref="G38" r:id="rId38" xr:uid="{E591EBB6-5E18-4207-B348-092C36ABEB5F}"/>
    <hyperlink ref="G97" r:id="rId39" xr:uid="{238BC9F3-50CC-41B7-B199-3464865EE100}"/>
    <hyperlink ref="G4" r:id="rId40" xr:uid="{37EF5E7C-4B45-465B-B3BD-F8D278AE3EB5}"/>
    <hyperlink ref="G5" r:id="rId41" xr:uid="{D950DB4C-CA92-4CA4-B3A8-06B9C12EF97D}"/>
    <hyperlink ref="G71" r:id="rId42" xr:uid="{4E528D89-1C7B-425E-93E5-B5622A417805}"/>
    <hyperlink ref="G129" r:id="rId43" xr:uid="{38E1A74E-A212-4568-97BF-B55317864C89}"/>
    <hyperlink ref="G56" r:id="rId44" xr:uid="{E3A06697-A79C-4E3E-998E-BEDD9AE4C3C8}"/>
    <hyperlink ref="G136" r:id="rId45" xr:uid="{77E6D392-FD2F-4ED4-8444-122AA119C4A3}"/>
    <hyperlink ref="G111" r:id="rId46" xr:uid="{2DB31671-DE78-43C1-8610-16926B109AFA}"/>
    <hyperlink ref="G61" r:id="rId47" xr:uid="{139F96AB-6361-4EB3-AB56-947269C0015C}"/>
    <hyperlink ref="G99" r:id="rId48" xr:uid="{6AA9887A-48CF-4DDA-97FB-52823AA1042B}"/>
    <hyperlink ref="G120" r:id="rId49" xr:uid="{F03F9FF3-82A8-4164-866D-A7C9B8679F80}"/>
    <hyperlink ref="G55" r:id="rId50" xr:uid="{E28E753A-FF82-4984-B158-D517CCE08FA8}"/>
  </hyperlinks>
  <pageMargins left="0.70866141732283472" right="0.70866141732283472" top="0.74803149606299213" bottom="0.74803149606299213" header="0.31496062992125984" footer="0.31496062992125984"/>
  <pageSetup paperSize="9" scale="63" fitToHeight="3" orientation="landscape" r:id="rId51"/>
  <legacyDrawing r:id="rId5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6897A-1BDD-4F11-82C9-EF679707C97F}">
  <dimension ref="A1:G25"/>
  <sheetViews>
    <sheetView zoomScale="145" zoomScaleNormal="145" workbookViewId="0">
      <selection activeCell="B25" sqref="B25"/>
    </sheetView>
  </sheetViews>
  <sheetFormatPr baseColWidth="10" defaultRowHeight="15"/>
  <cols>
    <col min="1" max="1" width="29.85546875" customWidth="1"/>
    <col min="2" max="2" width="27.140625" customWidth="1"/>
    <col min="3" max="3" width="47.85546875" customWidth="1"/>
    <col min="5" max="5" width="28.5703125" customWidth="1"/>
    <col min="6" max="6" width="15.7109375" style="1" customWidth="1"/>
    <col min="7" max="7" width="22.5703125" customWidth="1"/>
  </cols>
  <sheetData>
    <row r="1" spans="1:7">
      <c r="A1" s="15" t="s">
        <v>98</v>
      </c>
      <c r="B1" s="15" t="s">
        <v>432</v>
      </c>
      <c r="C1" s="15" t="s">
        <v>99</v>
      </c>
      <c r="D1" s="15" t="s">
        <v>100</v>
      </c>
      <c r="E1" s="15" t="s">
        <v>101</v>
      </c>
      <c r="F1" s="16" t="s">
        <v>433</v>
      </c>
      <c r="G1" s="15" t="s">
        <v>434</v>
      </c>
    </row>
    <row r="2" spans="1:7">
      <c r="A2" s="2" t="s">
        <v>435</v>
      </c>
      <c r="B2" s="2" t="s">
        <v>458</v>
      </c>
      <c r="C2" s="2" t="e">
        <f>VLOOKUP(B2,AMCR!A:F,2,FALSE)</f>
        <v>#N/A</v>
      </c>
      <c r="D2" s="2" t="e">
        <f>VLOOKUP(B2,AMCR!A:F,3,FALSE)</f>
        <v>#N/A</v>
      </c>
      <c r="E2" s="2" t="e">
        <f>VLOOKUP(B2,AMCR!A:F,4,FALSE)</f>
        <v>#N/A</v>
      </c>
      <c r="F2" s="3" t="e">
        <f>VLOOKUP(B2,AMCR!A:F,6,FALSE)</f>
        <v>#N/A</v>
      </c>
      <c r="G2" s="2"/>
    </row>
    <row r="3" spans="1:7">
      <c r="A3" s="2" t="s">
        <v>436</v>
      </c>
      <c r="B3" s="2" t="s">
        <v>74</v>
      </c>
      <c r="C3" s="2" t="str">
        <f>VLOOKUP(B3,AMCR!A:F,2,FALSE)</f>
        <v>81 rue Alain Fournier</v>
      </c>
      <c r="D3" s="2">
        <f>VLOOKUP(B3,AMCR!A:F,3,FALSE)</f>
        <v>38920</v>
      </c>
      <c r="E3" s="2" t="str">
        <f>VLOOKUP(B3,AMCR!A:F,4,FALSE)</f>
        <v>CROLLES</v>
      </c>
      <c r="F3" s="3">
        <f>VLOOKUP(B3,AMCR!A:F,6,FALSE)</f>
        <v>476088929</v>
      </c>
      <c r="G3" s="2"/>
    </row>
    <row r="4" spans="1:7">
      <c r="A4" s="2" t="s">
        <v>437</v>
      </c>
      <c r="B4" s="2"/>
      <c r="C4" s="2" t="e">
        <f>VLOOKUP(B4,AMCR!A:F,2,FALSE)</f>
        <v>#N/A</v>
      </c>
      <c r="D4" s="2" t="e">
        <f>VLOOKUP(B4,AMCR!A:F,3,FALSE)</f>
        <v>#N/A</v>
      </c>
      <c r="E4" s="2" t="e">
        <f>VLOOKUP(B4,AMCR!A:F,4,FALSE)</f>
        <v>#N/A</v>
      </c>
      <c r="F4" s="3" t="e">
        <f>VLOOKUP(B4,AMCR!A:F,6,FALSE)</f>
        <v>#N/A</v>
      </c>
      <c r="G4" s="2"/>
    </row>
    <row r="5" spans="1:7">
      <c r="A5" s="2" t="s">
        <v>438</v>
      </c>
      <c r="B5" s="2" t="s">
        <v>334</v>
      </c>
      <c r="C5" s="2" t="e">
        <f>VLOOKUP(B5,AMCR!A:F,2,FALSE)</f>
        <v>#N/A</v>
      </c>
      <c r="D5" s="2" t="e">
        <f>VLOOKUP(B5,AMCR!A:F,3,FALSE)</f>
        <v>#N/A</v>
      </c>
      <c r="E5" s="2" t="e">
        <f>VLOOKUP(B5,AMCR!A:F,4,FALSE)</f>
        <v>#N/A</v>
      </c>
      <c r="F5" s="3" t="e">
        <f>VLOOKUP(B5,AMCR!A:F,6,FALSE)</f>
        <v>#N/A</v>
      </c>
      <c r="G5" s="2"/>
    </row>
    <row r="6" spans="1:7">
      <c r="A6" s="2" t="s">
        <v>439</v>
      </c>
      <c r="B6" s="2"/>
      <c r="C6" s="2" t="e">
        <f>VLOOKUP(B6,AMCR!A:F,2,FALSE)</f>
        <v>#N/A</v>
      </c>
      <c r="D6" s="2" t="e">
        <f>VLOOKUP(B6,AMCR!A:F,3,FALSE)</f>
        <v>#N/A</v>
      </c>
      <c r="E6" s="2" t="e">
        <f>VLOOKUP(B6,AMCR!A:F,4,FALSE)</f>
        <v>#N/A</v>
      </c>
      <c r="F6" s="3" t="e">
        <f>VLOOKUP(B6,AMCR!A:F,6,FALSE)</f>
        <v>#N/A</v>
      </c>
      <c r="G6" s="2"/>
    </row>
    <row r="7" spans="1:7">
      <c r="A7" s="2" t="s">
        <v>440</v>
      </c>
      <c r="B7" s="2"/>
      <c r="C7" s="2" t="e">
        <f>VLOOKUP(B7,AMCR!A:F,2,FALSE)</f>
        <v>#N/A</v>
      </c>
      <c r="D7" s="2" t="e">
        <f>VLOOKUP(B7,AMCR!A:F,3,FALSE)</f>
        <v>#N/A</v>
      </c>
      <c r="E7" s="2" t="e">
        <f>VLOOKUP(B7,AMCR!A:F,4,FALSE)</f>
        <v>#N/A</v>
      </c>
      <c r="F7" s="3" t="e">
        <f>VLOOKUP(B7,AMCR!A:F,6,FALSE)</f>
        <v>#N/A</v>
      </c>
      <c r="G7" s="2"/>
    </row>
    <row r="8" spans="1:7">
      <c r="A8" s="2" t="s">
        <v>441</v>
      </c>
      <c r="B8" s="2"/>
      <c r="C8" s="2" t="e">
        <f>VLOOKUP(B8,AMCR!A:F,2,FALSE)</f>
        <v>#N/A</v>
      </c>
      <c r="D8" s="2" t="e">
        <f>VLOOKUP(B8,AMCR!A:F,3,FALSE)</f>
        <v>#N/A</v>
      </c>
      <c r="E8" s="2" t="e">
        <f>VLOOKUP(B8,AMCR!A:F,4,FALSE)</f>
        <v>#N/A</v>
      </c>
      <c r="F8" s="3" t="e">
        <f>VLOOKUP(B8,AMCR!A:F,6,FALSE)</f>
        <v>#N/A</v>
      </c>
      <c r="G8" s="2"/>
    </row>
    <row r="9" spans="1:7">
      <c r="A9" s="2" t="s">
        <v>442</v>
      </c>
      <c r="B9" s="2"/>
      <c r="C9" s="2" t="e">
        <f>VLOOKUP(B9,AMCR!A:F,2,FALSE)</f>
        <v>#N/A</v>
      </c>
      <c r="D9" s="2" t="e">
        <f>VLOOKUP(B9,AMCR!A:F,3,FALSE)</f>
        <v>#N/A</v>
      </c>
      <c r="E9" s="2" t="e">
        <f>VLOOKUP(B9,AMCR!A:F,4,FALSE)</f>
        <v>#N/A</v>
      </c>
      <c r="F9" s="3" t="e">
        <f>VLOOKUP(B9,AMCR!A:F,6,FALSE)</f>
        <v>#N/A</v>
      </c>
      <c r="G9" s="2"/>
    </row>
    <row r="10" spans="1:7">
      <c r="A10" s="2" t="s">
        <v>443</v>
      </c>
      <c r="B10" s="2" t="s">
        <v>94</v>
      </c>
      <c r="C10" s="2" t="str">
        <f>VLOOKUP(B10,AMCR!A:F,2,FALSE)</f>
        <v>39 Chemin Planchamps</v>
      </c>
      <c r="D10" s="2">
        <f>VLOOKUP(B10,AMCR!A:F,3,FALSE)</f>
        <v>74370</v>
      </c>
      <c r="E10" s="2" t="str">
        <f>VLOOKUP(B10,AMCR!A:F,4,FALSE)</f>
        <v>PRINGY</v>
      </c>
      <c r="F10" s="3">
        <f>VLOOKUP(B10,AMCR!A:F,6,FALSE)</f>
        <v>450271703</v>
      </c>
      <c r="G10" s="2"/>
    </row>
    <row r="11" spans="1:7">
      <c r="A11" s="2" t="s">
        <v>444</v>
      </c>
      <c r="B11" s="2"/>
      <c r="C11" s="2" t="e">
        <f>VLOOKUP(B11,AMCR!A:F,2,FALSE)</f>
        <v>#N/A</v>
      </c>
      <c r="D11" s="2" t="e">
        <f>VLOOKUP(B11,AMCR!A:F,3,FALSE)</f>
        <v>#N/A</v>
      </c>
      <c r="E11" s="2" t="e">
        <f>VLOOKUP(B11,AMCR!A:F,4,FALSE)</f>
        <v>#N/A</v>
      </c>
      <c r="F11" s="3" t="e">
        <f>VLOOKUP(B11,AMCR!A:F,6,FALSE)</f>
        <v>#N/A</v>
      </c>
      <c r="G11" s="2"/>
    </row>
    <row r="12" spans="1:7">
      <c r="A12" s="2" t="s">
        <v>445</v>
      </c>
      <c r="B12" s="2"/>
      <c r="C12" s="2" t="e">
        <f>VLOOKUP(B12,AMCR!A:F,2,FALSE)</f>
        <v>#N/A</v>
      </c>
      <c r="D12" s="2" t="e">
        <f>VLOOKUP(B12,AMCR!A:F,3,FALSE)</f>
        <v>#N/A</v>
      </c>
      <c r="E12" s="2" t="e">
        <f>VLOOKUP(B12,AMCR!A:F,4,FALSE)</f>
        <v>#N/A</v>
      </c>
      <c r="F12" s="3" t="e">
        <f>VLOOKUP(B12,AMCR!A:F,6,FALSE)</f>
        <v>#N/A</v>
      </c>
      <c r="G12" s="2"/>
    </row>
    <row r="13" spans="1:7">
      <c r="A13" s="2" t="s">
        <v>446</v>
      </c>
      <c r="B13" s="2"/>
      <c r="C13" s="2" t="e">
        <f>VLOOKUP(B13,AMCR!A:F,2,FALSE)</f>
        <v>#N/A</v>
      </c>
      <c r="D13" s="2" t="e">
        <f>VLOOKUP(B13,AMCR!A:F,3,FALSE)</f>
        <v>#N/A</v>
      </c>
      <c r="E13" s="2" t="e">
        <f>VLOOKUP(B13,AMCR!A:F,4,FALSE)</f>
        <v>#N/A</v>
      </c>
      <c r="F13" s="3" t="e">
        <f>VLOOKUP(B13,AMCR!A:F,6,FALSE)</f>
        <v>#N/A</v>
      </c>
      <c r="G13" s="2"/>
    </row>
    <row r="14" spans="1:7">
      <c r="A14" s="2" t="s">
        <v>447</v>
      </c>
      <c r="B14" s="2"/>
      <c r="C14" s="2" t="e">
        <f>VLOOKUP(B14,AMCR!A:F,2,FALSE)</f>
        <v>#N/A</v>
      </c>
      <c r="D14" s="2" t="e">
        <f>VLOOKUP(B14,AMCR!A:F,3,FALSE)</f>
        <v>#N/A</v>
      </c>
      <c r="E14" s="2" t="e">
        <f>VLOOKUP(B14,AMCR!A:F,4,FALSE)</f>
        <v>#N/A</v>
      </c>
      <c r="F14" s="3" t="e">
        <f>VLOOKUP(B14,AMCR!A:F,6,FALSE)</f>
        <v>#N/A</v>
      </c>
      <c r="G14" s="2"/>
    </row>
    <row r="15" spans="1:7">
      <c r="A15" s="2" t="s">
        <v>464</v>
      </c>
      <c r="B15" s="2"/>
      <c r="C15" s="2" t="e">
        <f>VLOOKUP(B15,AMCR!A:F,2,FALSE)</f>
        <v>#N/A</v>
      </c>
      <c r="D15" s="2" t="e">
        <f>VLOOKUP(B15,AMCR!A:F,3,FALSE)</f>
        <v>#N/A</v>
      </c>
      <c r="E15" s="2" t="e">
        <f>VLOOKUP(B15,AMCR!A:F,4,FALSE)</f>
        <v>#N/A</v>
      </c>
      <c r="F15" s="3" t="e">
        <f>VLOOKUP(B15,AMCR!A:F,6,FALSE)</f>
        <v>#N/A</v>
      </c>
      <c r="G15" s="2"/>
    </row>
    <row r="16" spans="1:7">
      <c r="A16" s="2" t="s">
        <v>448</v>
      </c>
      <c r="B16" s="2" t="s">
        <v>461</v>
      </c>
      <c r="C16" s="2" t="str">
        <f>VLOOKUP(B16,AMCR!A:F,2,FALSE)</f>
        <v>197 rte d' Aix les Bains</v>
      </c>
      <c r="D16" s="2">
        <f>VLOOKUP(B16,AMCR!A:F,3,FALSE)</f>
        <v>73000</v>
      </c>
      <c r="E16" s="2" t="str">
        <f>VLOOKUP(B16,AMCR!A:F,4,FALSE)</f>
        <v>SONNAZ</v>
      </c>
      <c r="F16" s="3">
        <f>VLOOKUP(B16,AMCR!A:F,6,FALSE)</f>
        <v>986365330</v>
      </c>
      <c r="G16" s="2"/>
    </row>
    <row r="17" spans="1:7">
      <c r="A17" s="2" t="s">
        <v>449</v>
      </c>
      <c r="B17" s="2" t="s">
        <v>43</v>
      </c>
      <c r="C17" s="2" t="str">
        <f>VLOOKUP(B17,AMCR!A:F,2,FALSE)</f>
        <v>ZA des BLACHERES</v>
      </c>
      <c r="D17" s="2">
        <f>VLOOKUP(B17,AMCR!A:F,3,FALSE)</f>
        <v>73130</v>
      </c>
      <c r="E17" s="2" t="str">
        <f>VLOOKUP(B17,AMCR!A:F,4,FALSE)</f>
        <v>SAINT AVRE</v>
      </c>
      <c r="F17" s="3">
        <f>VLOOKUP(B17,AMCR!A:F,6,FALSE)</f>
        <v>479562356</v>
      </c>
      <c r="G17" s="2"/>
    </row>
    <row r="18" spans="1:7">
      <c r="A18" s="2" t="s">
        <v>450</v>
      </c>
      <c r="B18" s="2"/>
      <c r="C18" s="2" t="e">
        <f>VLOOKUP(B18,AMCR!A:F,2,FALSE)</f>
        <v>#N/A</v>
      </c>
      <c r="D18" s="2" t="e">
        <f>VLOOKUP(B18,AMCR!A:F,3,FALSE)</f>
        <v>#N/A</v>
      </c>
      <c r="E18" s="2" t="e">
        <f>VLOOKUP(B18,AMCR!A:F,4,FALSE)</f>
        <v>#N/A</v>
      </c>
      <c r="F18" s="3" t="e">
        <f>VLOOKUP(B18,AMCR!A:F,6,FALSE)</f>
        <v>#N/A</v>
      </c>
      <c r="G18" s="2"/>
    </row>
    <row r="19" spans="1:7">
      <c r="A19" s="2" t="s">
        <v>451</v>
      </c>
      <c r="B19" s="2"/>
      <c r="C19" s="2" t="e">
        <f>VLOOKUP(B19,AMCR!A:F,2,FALSE)</f>
        <v>#N/A</v>
      </c>
      <c r="D19" s="2" t="e">
        <f>VLOOKUP(B19,AMCR!A:F,3,FALSE)</f>
        <v>#N/A</v>
      </c>
      <c r="E19" s="2" t="e">
        <f>VLOOKUP(B19,AMCR!A:F,4,FALSE)</f>
        <v>#N/A</v>
      </c>
      <c r="F19" s="3" t="e">
        <f>VLOOKUP(B19,AMCR!A:F,6,FALSE)</f>
        <v>#N/A</v>
      </c>
      <c r="G19" s="2"/>
    </row>
    <row r="20" spans="1:7">
      <c r="A20" s="2" t="s">
        <v>452</v>
      </c>
      <c r="B20" s="2"/>
      <c r="C20" s="2" t="e">
        <f>VLOOKUP(B20,AMCR!A:F,2,FALSE)</f>
        <v>#N/A</v>
      </c>
      <c r="D20" s="2" t="e">
        <f>VLOOKUP(B20,AMCR!A:F,3,FALSE)</f>
        <v>#N/A</v>
      </c>
      <c r="E20" s="2" t="e">
        <f>VLOOKUP(B20,AMCR!A:F,4,FALSE)</f>
        <v>#N/A</v>
      </c>
      <c r="F20" s="3" t="e">
        <f>VLOOKUP(B20,AMCR!A:F,6,FALSE)</f>
        <v>#N/A</v>
      </c>
      <c r="G20" s="2"/>
    </row>
    <row r="21" spans="1:7">
      <c r="A21" s="2" t="s">
        <v>453</v>
      </c>
      <c r="B21" s="2"/>
      <c r="C21" s="2" t="e">
        <f>VLOOKUP(B21,AMCR!A:F,2,FALSE)</f>
        <v>#N/A</v>
      </c>
      <c r="D21" s="2" t="e">
        <f>VLOOKUP(B21,AMCR!A:F,3,FALSE)</f>
        <v>#N/A</v>
      </c>
      <c r="E21" s="2" t="e">
        <f>VLOOKUP(B21,AMCR!A:F,4,FALSE)</f>
        <v>#N/A</v>
      </c>
      <c r="F21" s="3" t="e">
        <f>VLOOKUP(B21,AMCR!A:F,6,FALSE)</f>
        <v>#N/A</v>
      </c>
      <c r="G21" s="2"/>
    </row>
    <row r="22" spans="1:7">
      <c r="A22" s="2" t="s">
        <v>454</v>
      </c>
      <c r="B22" s="2"/>
      <c r="C22" s="2" t="e">
        <f>VLOOKUP(B22,AMCR!A:F,2,FALSE)</f>
        <v>#N/A</v>
      </c>
      <c r="D22" s="2" t="e">
        <f>VLOOKUP(B22,AMCR!A:F,3,FALSE)</f>
        <v>#N/A</v>
      </c>
      <c r="E22" s="2" t="e">
        <f>VLOOKUP(B22,AMCR!A:F,4,FALSE)</f>
        <v>#N/A</v>
      </c>
      <c r="F22" s="3" t="e">
        <f>VLOOKUP(B22,AMCR!A:F,6,FALSE)</f>
        <v>#N/A</v>
      </c>
      <c r="G22" s="2"/>
    </row>
    <row r="23" spans="1:7">
      <c r="A23" s="2" t="s">
        <v>455</v>
      </c>
      <c r="B23" s="2" t="s">
        <v>148</v>
      </c>
      <c r="C23" s="2" t="str">
        <f>VLOOKUP(B23,AMCR!A:F,2,FALSE)</f>
        <v>74 Rue de la Gare</v>
      </c>
      <c r="D23" s="2">
        <f>VLOOKUP(B23,AMCR!A:F,3,FALSE)</f>
        <v>73460</v>
      </c>
      <c r="E23" s="2" t="str">
        <f>VLOOKUP(B23,AMCR!A:F,4,FALSE)</f>
        <v>GRESY-SUR-ISERE</v>
      </c>
      <c r="F23" s="3">
        <f>VLOOKUP(B23,AMCR!A:F,6,FALSE)</f>
        <v>479379416</v>
      </c>
      <c r="G23" s="2"/>
    </row>
    <row r="24" spans="1:7">
      <c r="A24" s="2" t="s">
        <v>456</v>
      </c>
      <c r="B24" s="2"/>
      <c r="C24" s="2" t="e">
        <f>VLOOKUP(B24,AMCR!A:F,2,FALSE)</f>
        <v>#N/A</v>
      </c>
      <c r="D24" s="2" t="e">
        <f>VLOOKUP(B24,AMCR!A:F,3,FALSE)</f>
        <v>#N/A</v>
      </c>
      <c r="E24" s="2" t="e">
        <f>VLOOKUP(B24,AMCR!A:F,4,FALSE)</f>
        <v>#N/A</v>
      </c>
      <c r="F24" s="3" t="e">
        <f>VLOOKUP(B24,AMCR!A:F,6,FALSE)</f>
        <v>#N/A</v>
      </c>
      <c r="G24" s="2"/>
    </row>
    <row r="25" spans="1:7">
      <c r="A25" s="2" t="s">
        <v>457</v>
      </c>
      <c r="B25" s="2" t="s">
        <v>266</v>
      </c>
      <c r="C25" s="2" t="str">
        <f>VLOOKUP(B25,AMCR!A:F,2,FALSE)</f>
        <v>86 Rue de la Dent du Chat</v>
      </c>
      <c r="D25" s="2">
        <f>VLOOKUP(B25,AMCR!A:F,3,FALSE)</f>
        <v>73420</v>
      </c>
      <c r="E25" s="2" t="str">
        <f>VLOOKUP(B25,AMCR!A:F,4,FALSE)</f>
        <v>VOGLANS</v>
      </c>
      <c r="F25" s="3">
        <f>VLOOKUP(B25,AMCR!A:F,6,FALSE)</f>
        <v>479520410</v>
      </c>
      <c r="G25" s="2"/>
    </row>
  </sheetData>
  <dataValidations count="1">
    <dataValidation type="list" allowBlank="1" showInputMessage="1" showErrorMessage="1" sqref="B2:B25" xr:uid="{4952422A-6523-4037-915E-53FA90247F98}">
      <formula1>ent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563CA-A6A1-493A-9FA9-7185B145741A}">
  <dimension ref="A1:G20"/>
  <sheetViews>
    <sheetView workbookViewId="0">
      <selection activeCell="A2" sqref="A2"/>
    </sheetView>
  </sheetViews>
  <sheetFormatPr baseColWidth="10" defaultRowHeight="15"/>
  <cols>
    <col min="1" max="1" width="23.5703125" bestFit="1" customWidth="1"/>
    <col min="2" max="2" width="31.7109375" bestFit="1" customWidth="1"/>
    <col min="4" max="4" width="38.7109375" bestFit="1" customWidth="1"/>
  </cols>
  <sheetData>
    <row r="1" spans="1:7">
      <c r="A1" s="37" t="s">
        <v>672</v>
      </c>
      <c r="B1" s="9" t="s">
        <v>98</v>
      </c>
      <c r="C1" s="38" t="s">
        <v>647</v>
      </c>
      <c r="D1" s="9" t="s">
        <v>99</v>
      </c>
      <c r="E1" s="10" t="s">
        <v>100</v>
      </c>
      <c r="F1" s="9" t="s">
        <v>101</v>
      </c>
      <c r="G1" s="9" t="s">
        <v>102</v>
      </c>
    </row>
    <row r="2" spans="1:7">
      <c r="A2" s="2" t="s">
        <v>648</v>
      </c>
      <c r="B2" s="2" t="s">
        <v>204</v>
      </c>
      <c r="C2" s="39" t="s">
        <v>518</v>
      </c>
      <c r="D2" s="2" t="s">
        <v>205</v>
      </c>
      <c r="E2" s="5">
        <v>74700</v>
      </c>
      <c r="F2" s="2" t="s">
        <v>206</v>
      </c>
      <c r="G2" s="2" t="s">
        <v>63</v>
      </c>
    </row>
    <row r="3" spans="1:7">
      <c r="A3" s="2" t="s">
        <v>649</v>
      </c>
      <c r="B3" s="2" t="s">
        <v>108</v>
      </c>
      <c r="C3" s="39" t="s">
        <v>539</v>
      </c>
      <c r="D3" s="2" t="s">
        <v>107</v>
      </c>
      <c r="E3" s="5">
        <v>73300</v>
      </c>
      <c r="F3" s="2" t="s">
        <v>106</v>
      </c>
      <c r="G3" s="2" t="s">
        <v>63</v>
      </c>
    </row>
    <row r="4" spans="1:7">
      <c r="A4" s="2" t="s">
        <v>650</v>
      </c>
      <c r="B4" s="2" t="s">
        <v>651</v>
      </c>
      <c r="C4" s="39"/>
      <c r="D4" s="2"/>
      <c r="E4" s="2"/>
      <c r="F4" s="2"/>
      <c r="G4" s="2"/>
    </row>
    <row r="5" spans="1:7">
      <c r="A5" s="2" t="s">
        <v>652</v>
      </c>
      <c r="B5" s="2" t="s">
        <v>481</v>
      </c>
      <c r="C5" s="39" t="s">
        <v>539</v>
      </c>
      <c r="D5" s="2" t="s">
        <v>214</v>
      </c>
      <c r="E5" s="5">
        <v>74360</v>
      </c>
      <c r="F5" s="2" t="s">
        <v>213</v>
      </c>
      <c r="G5" s="2" t="s">
        <v>63</v>
      </c>
    </row>
    <row r="6" spans="1:7">
      <c r="A6" s="2" t="s">
        <v>653</v>
      </c>
      <c r="B6" s="2" t="s">
        <v>654</v>
      </c>
      <c r="C6" s="39"/>
      <c r="D6" s="2"/>
      <c r="E6" s="2"/>
      <c r="F6" s="2"/>
      <c r="G6" s="2"/>
    </row>
    <row r="7" spans="1:7">
      <c r="A7" s="2" t="s">
        <v>655</v>
      </c>
      <c r="B7" s="2" t="s">
        <v>473</v>
      </c>
      <c r="C7" s="39" t="s">
        <v>539</v>
      </c>
      <c r="D7" s="2" t="s">
        <v>475</v>
      </c>
      <c r="E7" s="5">
        <v>45110</v>
      </c>
      <c r="F7" s="2" t="s">
        <v>474</v>
      </c>
      <c r="G7" s="2" t="s">
        <v>63</v>
      </c>
    </row>
    <row r="8" spans="1:7">
      <c r="A8" s="2" t="s">
        <v>656</v>
      </c>
      <c r="B8" s="2" t="s">
        <v>657</v>
      </c>
      <c r="C8" s="39"/>
      <c r="D8" s="2"/>
      <c r="E8" s="2"/>
      <c r="F8" s="2"/>
      <c r="G8" s="2"/>
    </row>
    <row r="9" spans="1:7">
      <c r="A9" s="2" t="s">
        <v>658</v>
      </c>
      <c r="B9" s="2" t="s">
        <v>94</v>
      </c>
      <c r="C9" s="39" t="s">
        <v>518</v>
      </c>
      <c r="D9" s="2" t="s">
        <v>95</v>
      </c>
      <c r="E9" s="5">
        <v>74370</v>
      </c>
      <c r="F9" s="2" t="s">
        <v>96</v>
      </c>
      <c r="G9" s="2" t="s">
        <v>63</v>
      </c>
    </row>
    <row r="10" spans="1:7">
      <c r="A10" s="2" t="s">
        <v>659</v>
      </c>
      <c r="B10" s="2" t="s">
        <v>660</v>
      </c>
      <c r="C10" s="39"/>
      <c r="D10" s="2"/>
      <c r="E10" s="2"/>
      <c r="F10" s="2"/>
      <c r="G10" s="2"/>
    </row>
    <row r="11" spans="1:7">
      <c r="A11" s="2" t="s">
        <v>661</v>
      </c>
      <c r="B11" s="2"/>
      <c r="C11" s="39"/>
      <c r="D11" s="2"/>
      <c r="E11" s="2"/>
      <c r="F11" s="2"/>
      <c r="G11" s="2"/>
    </row>
    <row r="12" spans="1:7">
      <c r="A12" s="2" t="s">
        <v>662</v>
      </c>
      <c r="B12" s="2"/>
      <c r="C12" s="39"/>
      <c r="D12" s="2"/>
      <c r="E12" s="2"/>
      <c r="F12" s="2"/>
      <c r="G12" s="2"/>
    </row>
    <row r="13" spans="1:7">
      <c r="A13" s="2" t="s">
        <v>663</v>
      </c>
      <c r="B13" s="2" t="s">
        <v>142</v>
      </c>
      <c r="C13" s="39" t="s">
        <v>550</v>
      </c>
      <c r="D13" s="2" t="s">
        <v>143</v>
      </c>
      <c r="E13" s="5">
        <v>1640</v>
      </c>
      <c r="F13" s="2" t="s">
        <v>144</v>
      </c>
      <c r="G13" s="2" t="s">
        <v>63</v>
      </c>
    </row>
    <row r="14" spans="1:7">
      <c r="A14" s="2" t="s">
        <v>664</v>
      </c>
      <c r="B14" s="2" t="s">
        <v>165</v>
      </c>
      <c r="C14" s="39" t="s">
        <v>530</v>
      </c>
      <c r="D14" s="2" t="s">
        <v>166</v>
      </c>
      <c r="E14" s="5">
        <v>73540</v>
      </c>
      <c r="F14" s="2" t="s">
        <v>168</v>
      </c>
      <c r="G14" s="2" t="s">
        <v>63</v>
      </c>
    </row>
    <row r="15" spans="1:7">
      <c r="A15" s="2" t="s">
        <v>665</v>
      </c>
      <c r="B15" s="2"/>
      <c r="C15" s="39"/>
      <c r="D15" s="2"/>
      <c r="E15" s="2"/>
      <c r="F15" s="2"/>
      <c r="G15" s="2"/>
    </row>
    <row r="16" spans="1:7">
      <c r="A16" s="2" t="s">
        <v>666</v>
      </c>
      <c r="B16" s="2" t="s">
        <v>196</v>
      </c>
      <c r="C16" s="39" t="s">
        <v>518</v>
      </c>
      <c r="D16" s="2" t="s">
        <v>197</v>
      </c>
      <c r="E16" s="5">
        <v>74250</v>
      </c>
      <c r="F16" s="2" t="s">
        <v>195</v>
      </c>
      <c r="G16" s="2" t="s">
        <v>63</v>
      </c>
    </row>
    <row r="17" spans="1:7">
      <c r="A17" s="2" t="s">
        <v>667</v>
      </c>
      <c r="B17" s="2" t="s">
        <v>482</v>
      </c>
      <c r="C17" s="39" t="s">
        <v>550</v>
      </c>
      <c r="D17" s="2" t="s">
        <v>483</v>
      </c>
      <c r="E17" s="2">
        <v>69490</v>
      </c>
      <c r="F17" s="2" t="s">
        <v>470</v>
      </c>
      <c r="G17" s="2" t="s">
        <v>63</v>
      </c>
    </row>
    <row r="18" spans="1:7">
      <c r="A18" s="2" t="s">
        <v>668</v>
      </c>
      <c r="B18" s="2" t="s">
        <v>292</v>
      </c>
      <c r="C18" s="39" t="s">
        <v>550</v>
      </c>
      <c r="D18" s="2" t="s">
        <v>293</v>
      </c>
      <c r="E18" s="5">
        <v>43009</v>
      </c>
      <c r="F18" s="2" t="s">
        <v>294</v>
      </c>
      <c r="G18" s="2" t="s">
        <v>63</v>
      </c>
    </row>
    <row r="19" spans="1:7">
      <c r="A19" s="2" t="s">
        <v>669</v>
      </c>
      <c r="B19" s="2" t="s">
        <v>74</v>
      </c>
      <c r="C19" s="39" t="s">
        <v>530</v>
      </c>
      <c r="D19" s="2" t="s">
        <v>75</v>
      </c>
      <c r="E19" s="5">
        <v>38920</v>
      </c>
      <c r="F19" s="2" t="s">
        <v>76</v>
      </c>
      <c r="G19" s="2" t="s">
        <v>63</v>
      </c>
    </row>
    <row r="20" spans="1:7">
      <c r="A20" s="2" t="s">
        <v>669</v>
      </c>
      <c r="B20" s="2" t="s">
        <v>670</v>
      </c>
      <c r="C20" s="40" t="s">
        <v>530</v>
      </c>
      <c r="D20" s="2" t="s">
        <v>671</v>
      </c>
      <c r="E20" s="5">
        <v>38920</v>
      </c>
      <c r="F20" s="2" t="s">
        <v>76</v>
      </c>
      <c r="G20" s="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507A0-212D-4634-90D9-07EAB5088603}">
  <dimension ref="A1:D24"/>
  <sheetViews>
    <sheetView workbookViewId="0">
      <selection activeCell="B13" sqref="B13"/>
    </sheetView>
  </sheetViews>
  <sheetFormatPr baseColWidth="10" defaultRowHeight="15"/>
  <cols>
    <col min="1" max="1" width="11.140625" bestFit="1" customWidth="1"/>
    <col min="2" max="2" width="23.7109375" bestFit="1" customWidth="1"/>
    <col min="3" max="3" width="19.28515625" bestFit="1" customWidth="1"/>
    <col min="4" max="4" width="19.42578125" bestFit="1" customWidth="1"/>
  </cols>
  <sheetData>
    <row r="1" spans="1:4" ht="15.75" thickBot="1">
      <c r="A1" s="20"/>
      <c r="B1" s="22" t="s">
        <v>571</v>
      </c>
      <c r="C1" s="23" t="s">
        <v>572</v>
      </c>
      <c r="D1" s="24" t="s">
        <v>573</v>
      </c>
    </row>
    <row r="2" spans="1:4">
      <c r="A2" s="25" t="s">
        <v>574</v>
      </c>
      <c r="B2" s="26" t="s">
        <v>575</v>
      </c>
      <c r="C2" s="27" t="s">
        <v>576</v>
      </c>
      <c r="D2" s="28" t="s">
        <v>577</v>
      </c>
    </row>
    <row r="3" spans="1:4" ht="22.5">
      <c r="A3" s="25" t="s">
        <v>578</v>
      </c>
      <c r="B3" s="29" t="s">
        <v>579</v>
      </c>
      <c r="C3" s="30" t="s">
        <v>580</v>
      </c>
      <c r="D3" s="31" t="s">
        <v>581</v>
      </c>
    </row>
    <row r="4" spans="1:4" ht="22.5">
      <c r="A4" s="25" t="s">
        <v>582</v>
      </c>
      <c r="B4" s="29" t="s">
        <v>583</v>
      </c>
      <c r="C4" s="30" t="s">
        <v>584</v>
      </c>
      <c r="D4" s="31" t="s">
        <v>577</v>
      </c>
    </row>
    <row r="5" spans="1:4">
      <c r="A5" s="25" t="s">
        <v>585</v>
      </c>
      <c r="B5" s="29" t="s">
        <v>586</v>
      </c>
      <c r="C5" s="30" t="s">
        <v>587</v>
      </c>
      <c r="D5" s="31" t="s">
        <v>577</v>
      </c>
    </row>
    <row r="6" spans="1:4" ht="22.5">
      <c r="A6" s="32" t="s">
        <v>588</v>
      </c>
      <c r="B6" s="41" t="s">
        <v>589</v>
      </c>
      <c r="C6" s="42"/>
      <c r="D6" s="31" t="s">
        <v>590</v>
      </c>
    </row>
    <row r="7" spans="1:4">
      <c r="A7" s="25" t="s">
        <v>591</v>
      </c>
      <c r="B7" s="29" t="s">
        <v>592</v>
      </c>
      <c r="C7" s="30" t="s">
        <v>593</v>
      </c>
      <c r="D7" s="31" t="s">
        <v>594</v>
      </c>
    </row>
    <row r="8" spans="1:4" ht="22.5">
      <c r="A8" s="33" t="s">
        <v>595</v>
      </c>
      <c r="B8" s="29" t="s">
        <v>596</v>
      </c>
      <c r="C8" s="30" t="s">
        <v>597</v>
      </c>
      <c r="D8" s="31" t="s">
        <v>598</v>
      </c>
    </row>
    <row r="9" spans="1:4" ht="23.25" thickBot="1">
      <c r="A9" s="33" t="s">
        <v>599</v>
      </c>
      <c r="B9" s="34" t="s">
        <v>600</v>
      </c>
      <c r="C9" s="30" t="s">
        <v>601</v>
      </c>
      <c r="D9" s="31" t="s">
        <v>598</v>
      </c>
    </row>
    <row r="10" spans="1:4" ht="22.5">
      <c r="A10" s="25" t="s">
        <v>602</v>
      </c>
      <c r="B10" s="29" t="s">
        <v>603</v>
      </c>
      <c r="C10" s="30" t="s">
        <v>604</v>
      </c>
      <c r="D10" s="31" t="s">
        <v>605</v>
      </c>
    </row>
    <row r="11" spans="1:4">
      <c r="A11" s="25" t="s">
        <v>606</v>
      </c>
      <c r="B11" s="29" t="s">
        <v>607</v>
      </c>
      <c r="C11" s="30" t="s">
        <v>608</v>
      </c>
      <c r="D11" s="31" t="s">
        <v>590</v>
      </c>
    </row>
    <row r="12" spans="1:4" ht="22.5">
      <c r="A12" s="25" t="s">
        <v>609</v>
      </c>
      <c r="B12" s="29" t="s">
        <v>646</v>
      </c>
      <c r="C12" s="30" t="s">
        <v>610</v>
      </c>
      <c r="D12" s="31" t="s">
        <v>594</v>
      </c>
    </row>
    <row r="13" spans="1:4">
      <c r="A13" s="25" t="s">
        <v>611</v>
      </c>
      <c r="B13" s="29" t="s">
        <v>612</v>
      </c>
      <c r="C13" s="30" t="s">
        <v>613</v>
      </c>
      <c r="D13" s="31" t="s">
        <v>614</v>
      </c>
    </row>
    <row r="14" spans="1:4">
      <c r="A14" s="25" t="s">
        <v>615</v>
      </c>
      <c r="B14" s="29" t="s">
        <v>616</v>
      </c>
      <c r="C14" s="30" t="s">
        <v>617</v>
      </c>
      <c r="D14" s="31" t="s">
        <v>594</v>
      </c>
    </row>
    <row r="15" spans="1:4">
      <c r="A15" s="25" t="s">
        <v>618</v>
      </c>
      <c r="B15" s="29" t="s">
        <v>619</v>
      </c>
      <c r="C15" s="30" t="s">
        <v>620</v>
      </c>
      <c r="D15" s="31" t="s">
        <v>577</v>
      </c>
    </row>
    <row r="16" spans="1:4" ht="22.5">
      <c r="A16" s="25" t="s">
        <v>621</v>
      </c>
      <c r="B16" s="29" t="s">
        <v>622</v>
      </c>
      <c r="C16" s="30" t="s">
        <v>623</v>
      </c>
      <c r="D16" s="31" t="s">
        <v>614</v>
      </c>
    </row>
    <row r="17" spans="1:4" ht="22.5">
      <c r="A17" s="25" t="s">
        <v>624</v>
      </c>
      <c r="B17" s="29" t="s">
        <v>625</v>
      </c>
      <c r="C17" s="30" t="s">
        <v>623</v>
      </c>
      <c r="D17" s="31" t="s">
        <v>614</v>
      </c>
    </row>
    <row r="18" spans="1:4">
      <c r="A18" s="25" t="s">
        <v>626</v>
      </c>
      <c r="B18" s="29" t="s">
        <v>627</v>
      </c>
      <c r="C18" s="30" t="s">
        <v>628</v>
      </c>
      <c r="D18" s="31" t="s">
        <v>629</v>
      </c>
    </row>
    <row r="19" spans="1:4" ht="22.5">
      <c r="A19" s="25" t="s">
        <v>630</v>
      </c>
      <c r="B19" s="29" t="s">
        <v>631</v>
      </c>
      <c r="C19" s="30" t="s">
        <v>632</v>
      </c>
      <c r="D19" s="31" t="s">
        <v>577</v>
      </c>
    </row>
    <row r="20" spans="1:4" ht="22.5">
      <c r="A20" s="33" t="s">
        <v>633</v>
      </c>
      <c r="B20" s="29" t="s">
        <v>634</v>
      </c>
      <c r="C20" s="30" t="s">
        <v>635</v>
      </c>
      <c r="D20" s="31" t="s">
        <v>598</v>
      </c>
    </row>
    <row r="21" spans="1:4" ht="22.5">
      <c r="A21" s="33" t="s">
        <v>636</v>
      </c>
      <c r="B21" s="29" t="s">
        <v>637</v>
      </c>
      <c r="C21" s="30" t="s">
        <v>74</v>
      </c>
      <c r="D21" s="31" t="s">
        <v>605</v>
      </c>
    </row>
    <row r="22" spans="1:4">
      <c r="A22" s="25" t="s">
        <v>638</v>
      </c>
      <c r="B22" s="29" t="s">
        <v>639</v>
      </c>
      <c r="C22" s="30" t="s">
        <v>640</v>
      </c>
      <c r="D22" s="31" t="s">
        <v>594</v>
      </c>
    </row>
    <row r="23" spans="1:4" ht="22.5">
      <c r="A23" s="25" t="s">
        <v>641</v>
      </c>
      <c r="B23" s="29" t="s">
        <v>642</v>
      </c>
      <c r="C23" s="30" t="s">
        <v>643</v>
      </c>
      <c r="D23" s="31" t="s">
        <v>629</v>
      </c>
    </row>
    <row r="24" spans="1:4" ht="15.75" thickBot="1">
      <c r="A24" s="25" t="s">
        <v>644</v>
      </c>
      <c r="B24" s="34" t="s">
        <v>600</v>
      </c>
      <c r="C24" s="35" t="s">
        <v>645</v>
      </c>
      <c r="D24" s="36" t="s">
        <v>598</v>
      </c>
    </row>
  </sheetData>
  <mergeCells count="1">
    <mergeCell ref="B6:C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3A0DA-07EF-4075-BFBE-955EDAAF0242}">
  <dimension ref="A1:E17"/>
  <sheetViews>
    <sheetView workbookViewId="0">
      <selection activeCell="G25" sqref="G25"/>
    </sheetView>
  </sheetViews>
  <sheetFormatPr baseColWidth="10" defaultRowHeight="15"/>
  <cols>
    <col min="1" max="1" width="24.28515625" bestFit="1" customWidth="1"/>
    <col min="2" max="2" width="37.5703125" bestFit="1" customWidth="1"/>
    <col min="3" max="3" width="23.5703125" bestFit="1" customWidth="1"/>
    <col min="4" max="4" width="27" bestFit="1" customWidth="1"/>
    <col min="5" max="5" width="17.28515625" bestFit="1" customWidth="1"/>
  </cols>
  <sheetData>
    <row r="1" spans="1:5">
      <c r="A1" s="19" t="s">
        <v>513</v>
      </c>
      <c r="B1" s="19" t="s">
        <v>432</v>
      </c>
      <c r="C1" s="19" t="s">
        <v>432</v>
      </c>
      <c r="D1" s="19" t="s">
        <v>514</v>
      </c>
      <c r="E1" s="20"/>
    </row>
    <row r="2" spans="1:5">
      <c r="A2" s="21" t="s">
        <v>515</v>
      </c>
      <c r="B2" s="21" t="s">
        <v>516</v>
      </c>
      <c r="C2" s="21" t="s">
        <v>213</v>
      </c>
      <c r="D2" s="21" t="s">
        <v>517</v>
      </c>
      <c r="E2" s="21" t="s">
        <v>518</v>
      </c>
    </row>
    <row r="3" spans="1:5">
      <c r="A3" s="21" t="s">
        <v>519</v>
      </c>
      <c r="B3" s="21" t="s">
        <v>520</v>
      </c>
      <c r="C3" s="21" t="s">
        <v>521</v>
      </c>
      <c r="D3" s="21"/>
      <c r="E3" s="21" t="s">
        <v>522</v>
      </c>
    </row>
    <row r="4" spans="1:5">
      <c r="A4" s="21" t="s">
        <v>523</v>
      </c>
      <c r="B4" s="21" t="s">
        <v>524</v>
      </c>
      <c r="C4" s="21" t="s">
        <v>525</v>
      </c>
      <c r="D4" s="21" t="s">
        <v>526</v>
      </c>
      <c r="E4" s="21" t="s">
        <v>527</v>
      </c>
    </row>
    <row r="5" spans="1:5">
      <c r="A5" s="21" t="s">
        <v>528</v>
      </c>
      <c r="B5" s="21" t="s">
        <v>529</v>
      </c>
      <c r="C5" s="21" t="s">
        <v>417</v>
      </c>
      <c r="D5" s="21"/>
      <c r="E5" s="21" t="s">
        <v>530</v>
      </c>
    </row>
    <row r="6" spans="1:5">
      <c r="A6" s="21" t="s">
        <v>531</v>
      </c>
      <c r="B6" s="21" t="s">
        <v>506</v>
      </c>
      <c r="C6" s="21" t="s">
        <v>532</v>
      </c>
      <c r="D6" s="21" t="s">
        <v>533</v>
      </c>
      <c r="E6" s="21" t="s">
        <v>534</v>
      </c>
    </row>
    <row r="7" spans="1:5">
      <c r="A7" s="21" t="s">
        <v>535</v>
      </c>
      <c r="B7" s="21" t="s">
        <v>536</v>
      </c>
      <c r="C7" s="21" t="s">
        <v>537</v>
      </c>
      <c r="D7" s="21" t="s">
        <v>538</v>
      </c>
      <c r="E7" s="21" t="s">
        <v>539</v>
      </c>
    </row>
    <row r="8" spans="1:5">
      <c r="A8" s="21" t="s">
        <v>540</v>
      </c>
      <c r="B8" s="21" t="s">
        <v>541</v>
      </c>
      <c r="C8" s="21" t="s">
        <v>542</v>
      </c>
      <c r="D8" s="21" t="s">
        <v>543</v>
      </c>
      <c r="E8" s="21" t="s">
        <v>527</v>
      </c>
    </row>
    <row r="9" spans="1:5">
      <c r="A9" s="21" t="s">
        <v>544</v>
      </c>
      <c r="B9" s="21" t="s">
        <v>545</v>
      </c>
      <c r="C9" s="21" t="s">
        <v>511</v>
      </c>
      <c r="D9" s="21" t="s">
        <v>546</v>
      </c>
      <c r="E9" s="21" t="s">
        <v>522</v>
      </c>
    </row>
    <row r="10" spans="1:5">
      <c r="A10" s="21" t="s">
        <v>547</v>
      </c>
      <c r="B10" s="21" t="s">
        <v>548</v>
      </c>
      <c r="C10" s="21" t="s">
        <v>409</v>
      </c>
      <c r="D10" s="21" t="s">
        <v>549</v>
      </c>
      <c r="E10" s="21" t="s">
        <v>550</v>
      </c>
    </row>
    <row r="11" spans="1:5">
      <c r="A11" s="21" t="s">
        <v>547</v>
      </c>
      <c r="B11" s="21" t="s">
        <v>551</v>
      </c>
      <c r="C11" s="21" t="s">
        <v>552</v>
      </c>
      <c r="D11" s="21" t="s">
        <v>553</v>
      </c>
      <c r="E11" s="21" t="s">
        <v>550</v>
      </c>
    </row>
    <row r="12" spans="1:5">
      <c r="A12" s="21" t="s">
        <v>554</v>
      </c>
      <c r="B12" s="21" t="s">
        <v>555</v>
      </c>
      <c r="C12" s="21" t="s">
        <v>556</v>
      </c>
      <c r="D12" s="21" t="s">
        <v>557</v>
      </c>
      <c r="E12" s="21" t="s">
        <v>522</v>
      </c>
    </row>
    <row r="13" spans="1:5">
      <c r="A13" s="21" t="s">
        <v>558</v>
      </c>
      <c r="B13" s="21" t="s">
        <v>559</v>
      </c>
      <c r="C13" s="21" t="s">
        <v>265</v>
      </c>
      <c r="D13" s="21" t="s">
        <v>560</v>
      </c>
      <c r="E13" s="21" t="s">
        <v>539</v>
      </c>
    </row>
    <row r="14" spans="1:5">
      <c r="A14" s="21" t="s">
        <v>561</v>
      </c>
      <c r="B14" s="21" t="s">
        <v>86</v>
      </c>
      <c r="C14" s="21" t="s">
        <v>562</v>
      </c>
      <c r="D14" s="21" t="s">
        <v>563</v>
      </c>
      <c r="E14" s="21" t="s">
        <v>522</v>
      </c>
    </row>
    <row r="15" spans="1:5">
      <c r="A15" s="21" t="s">
        <v>564</v>
      </c>
      <c r="B15" s="21" t="s">
        <v>565</v>
      </c>
      <c r="C15" s="21" t="s">
        <v>76</v>
      </c>
      <c r="D15" s="21" t="s">
        <v>566</v>
      </c>
      <c r="E15" s="21" t="s">
        <v>530</v>
      </c>
    </row>
    <row r="16" spans="1:5">
      <c r="A16" s="21" t="s">
        <v>567</v>
      </c>
      <c r="B16" s="21" t="s">
        <v>266</v>
      </c>
      <c r="C16" s="21" t="s">
        <v>268</v>
      </c>
      <c r="D16" s="21" t="s">
        <v>568</v>
      </c>
      <c r="E16" s="21" t="s">
        <v>518</v>
      </c>
    </row>
    <row r="17" spans="1:5">
      <c r="A17" s="21" t="s">
        <v>569</v>
      </c>
      <c r="B17" s="21" t="s">
        <v>473</v>
      </c>
      <c r="C17" s="21" t="s">
        <v>474</v>
      </c>
      <c r="D17" s="21" t="s">
        <v>570</v>
      </c>
      <c r="E17" s="21" t="s">
        <v>518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AMCR</vt:lpstr>
      <vt:lpstr>2019</vt:lpstr>
      <vt:lpstr>2020</vt:lpstr>
      <vt:lpstr>2021</vt:lpstr>
      <vt:lpstr>2022</vt:lpstr>
      <vt:lpstr>adr</vt:lpstr>
      <vt:lpstr>cp</vt:lpstr>
      <vt:lpstr>ent</vt:lpstr>
      <vt:lpstr>tel</vt:lpstr>
      <vt:lpstr>vil</vt:lpstr>
    </vt:vector>
  </TitlesOfParts>
  <Company>Lycée Monge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dauvercf</dc:creator>
  <cp:lastModifiedBy>François DAUVERCHAIN</cp:lastModifiedBy>
  <cp:lastPrinted>2026-02-03T16:28:23Z</cp:lastPrinted>
  <dcterms:created xsi:type="dcterms:W3CDTF">2019-09-26T12:05:06Z</dcterms:created>
  <dcterms:modified xsi:type="dcterms:W3CDTF">2026-03-23T15:46:48Z</dcterms:modified>
</cp:coreProperties>
</file>